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57" l="1"/>
  <c r="G100"/>
  <c r="F62"/>
  <c r="G176"/>
  <c r="H195"/>
  <c r="G138"/>
  <c r="J100"/>
  <c r="H43"/>
  <c r="G43"/>
  <c r="F43"/>
  <c r="G119"/>
  <c r="G195"/>
  <c r="I195"/>
  <c r="J195"/>
  <c r="H176"/>
  <c r="J176"/>
  <c r="I176"/>
  <c r="I157"/>
  <c r="J157"/>
  <c r="G157"/>
  <c r="H138"/>
  <c r="I119"/>
  <c r="J119"/>
  <c r="I100"/>
  <c r="H100"/>
  <c r="J81"/>
  <c r="H62"/>
  <c r="I43"/>
  <c r="J43"/>
  <c r="L196"/>
  <c r="F119"/>
  <c r="F138"/>
  <c r="F157"/>
  <c r="F176"/>
  <c r="F195"/>
  <c r="I24"/>
  <c r="F24"/>
  <c r="J24"/>
  <c r="H24"/>
  <c r="G24"/>
  <c r="H196" l="1"/>
  <c r="G196"/>
  <c r="I196"/>
  <c r="J196"/>
  <c r="F196"/>
</calcChain>
</file>

<file path=xl/sharedStrings.xml><?xml version="1.0" encoding="utf-8"?>
<sst xmlns="http://schemas.openxmlformats.org/spreadsheetml/2006/main" count="253" uniqueCount="66">
  <si>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</si>
  <si>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</si>
  <si>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</si>
  <si>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</si>
  <si>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</si>
  <si>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</si>
  <si>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</si>
  <si>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</si>
  <si>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</si>
  <si>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</si>
  <si>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</si>
  <si>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</si>
  <si>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</si>
  <si>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</si>
  <si>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</si>
  <si>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</si>
  <si>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</si>
  <si>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</si>
  <si>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</si>
  <si>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</si>
  <si>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</si>
  <si>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</si>
  <si>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</si>
  <si>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</si>
  <si>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</si>
  <si>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</si>
  <si>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</si>
  <si>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</si>
  <si>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</si>
  <si>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</si>
  <si>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</si>
  <si>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</si>
  <si>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</si>
  <si>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</si>
  <si>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</si>
  <si>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</si>
  <si>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</si>
  <si>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</si>
  <si>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</si>
  <si>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Ходжиева Э.С.</t>
  </si>
  <si>
    <t>7-17 лет</t>
  </si>
  <si>
    <t>Котлета мясная</t>
  </si>
  <si>
    <t>Картофельное пюре</t>
  </si>
  <si>
    <t>Кофейный напиток</t>
  </si>
  <si>
    <t>Салат из свежих огурцов и помидор</t>
  </si>
  <si>
    <t>конд.изд.</t>
  </si>
  <si>
    <t>кекс Столичный</t>
  </si>
  <si>
    <t>Хлеб пшеничный</t>
  </si>
  <si>
    <t>Окорочка жареные</t>
  </si>
  <si>
    <t>Макароны отварные с о сливочным маслом и соус</t>
  </si>
  <si>
    <t>Какао с молоком</t>
  </si>
  <si>
    <t>Круассаны</t>
  </si>
  <si>
    <t>Салат из свежей капусты с морковью</t>
  </si>
  <si>
    <t>Плов мясной</t>
  </si>
  <si>
    <t>Чай с сахаром</t>
  </si>
  <si>
    <t>Печенье</t>
  </si>
  <si>
    <t>Гуляш</t>
  </si>
  <si>
    <t>Гречка рассыпчатая со сливочным маслом</t>
  </si>
  <si>
    <t>ЧокоПай</t>
  </si>
  <si>
    <t>Вафли</t>
  </si>
  <si>
    <t>Борщ со сметаной</t>
  </si>
  <si>
    <t>Пельмени со сливочным маслом</t>
  </si>
  <si>
    <t>Булочка сдобная</t>
  </si>
  <si>
    <t>Гороховый суп</t>
  </si>
  <si>
    <t>Пироженое</t>
  </si>
  <si>
    <t>МКОУ "Шарнутовская школа им. Б. С. Санджарыкова"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</si>
</sst>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1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E4DFEC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" xfId="0" applyFont="1" applyFill="1" applyBorder="1" applyAlignment="1" applyProtection="1">
      <alignment wrapText="1"/>
      <protection locked="0"/>
    </xf>
    <xf numFmtId="1" fontId="11" fillId="5" borderId="2" xfId="0" applyNumberFormat="1" applyFont="1" applyFill="1" applyBorder="1" applyProtection="1">
      <protection locked="0"/>
    </xf>
    <xf numFmtId="1" fontId="11" fillId="5" borderId="23" xfId="0" applyNumberFormat="1" applyFont="1" applyFill="1" applyBorder="1" applyProtection="1">
      <protection locked="0"/>
    </xf>
    <xf numFmtId="1" fontId="11" fillId="5" borderId="24" xfId="0" applyNumberFormat="1" applyFont="1" applyFill="1" applyBorder="1" applyProtection="1">
      <protection locked="0"/>
    </xf>
    <xf numFmtId="0" fontId="11" fillId="5" borderId="2" xfId="0" applyFont="1" applyFill="1" applyBorder="1" applyProtection="1">
      <protection locked="0"/>
    </xf>
    <xf numFmtId="2" fontId="11" fillId="5" borderId="2" xfId="0" applyNumberFormat="1" applyFont="1" applyFill="1" applyBorder="1" applyProtection="1">
      <protection locked="0"/>
    </xf>
    <xf numFmtId="0" fontId="11" fillId="5" borderId="4" xfId="0" applyFont="1" applyFill="1" applyBorder="1" applyAlignment="1" applyProtection="1">
      <alignment wrapText="1"/>
      <protection locked="0"/>
    </xf>
    <xf numFmtId="1" fontId="11" fillId="5" borderId="4" xfId="0" applyNumberFormat="1" applyFont="1" applyFill="1" applyBorder="1" applyProtection="1">
      <protection locked="0"/>
    </xf>
    <xf numFmtId="1" fontId="11" fillId="5" borderId="8" xfId="0" applyNumberFormat="1" applyFont="1" applyFill="1" applyBorder="1" applyProtection="1">
      <protection locked="0"/>
    </xf>
    <xf numFmtId="1" fontId="11" fillId="5" borderId="25" xfId="0" applyNumberFormat="1" applyFont="1" applyFill="1" applyBorder="1" applyProtection="1">
      <protection locked="0"/>
    </xf>
    <xf numFmtId="2" fontId="11" fillId="5" borderId="4" xfId="0" applyNumberFormat="1" applyFont="1" applyFill="1" applyBorder="1" applyProtection="1">
      <protection locked="0"/>
    </xf>
    <xf numFmtId="0" fontId="11" fillId="5" borderId="4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wrapText="1"/>
      <protection locked="0"/>
    </xf>
    <xf numFmtId="1" fontId="11" fillId="5" borderId="1" xfId="0" applyNumberFormat="1" applyFont="1" applyFill="1" applyBorder="1" applyProtection="1">
      <protection locked="0"/>
    </xf>
    <xf numFmtId="1" fontId="11" fillId="5" borderId="26" xfId="0" applyNumberFormat="1" applyFont="1" applyFill="1" applyBorder="1" applyProtection="1">
      <protection locked="0"/>
    </xf>
    <xf numFmtId="1" fontId="11" fillId="5" borderId="27" xfId="0" applyNumberFormat="1" applyFont="1" applyFill="1" applyBorder="1" applyProtection="1">
      <protection locked="0"/>
    </xf>
    <xf numFmtId="2" fontId="11" fillId="5" borderId="1" xfId="0" applyNumberFormat="1" applyFont="1" applyFill="1" applyBorder="1" applyProtection="1">
      <protection locked="0"/>
    </xf>
    <xf numFmtId="0" fontId="11" fillId="5" borderId="5" xfId="0" applyFont="1" applyFill="1" applyBorder="1" applyAlignment="1" applyProtection="1">
      <alignment wrapText="1"/>
      <protection locked="0"/>
    </xf>
    <xf numFmtId="1" fontId="11" fillId="5" borderId="5" xfId="0" applyNumberFormat="1" applyFont="1" applyFill="1" applyBorder="1" applyProtection="1">
      <protection locked="0"/>
    </xf>
    <xf numFmtId="1" fontId="11" fillId="5" borderId="28" xfId="0" applyNumberFormat="1" applyFont="1" applyFill="1" applyBorder="1" applyProtection="1">
      <protection locked="0"/>
    </xf>
    <xf numFmtId="1" fontId="11" fillId="5" borderId="29" xfId="0" applyNumberFormat="1" applyFont="1" applyFill="1" applyBorder="1" applyProtection="1">
      <protection locked="0"/>
    </xf>
    <xf numFmtId="2" fontId="11" fillId="5" borderId="5" xfId="0" applyNumberFormat="1" applyFont="1" applyFill="1" applyBorder="1" applyProtection="1"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2" fontId="11" fillId="5" borderId="23" xfId="0" applyNumberFormat="1" applyFont="1" applyFill="1" applyBorder="1" applyProtection="1">
      <protection locked="0"/>
    </xf>
    <xf numFmtId="2" fontId="11" fillId="5" borderId="28" xfId="0" applyNumberFormat="1" applyFont="1" applyFill="1" applyBorder="1" applyProtection="1">
      <protection locked="0"/>
    </xf>
    <xf numFmtId="0" fontId="11" fillId="5" borderId="8" xfId="0" applyFont="1" applyFill="1" applyBorder="1" applyProtection="1">
      <protection locked="0"/>
    </xf>
    <xf numFmtId="2" fontId="11" fillId="5" borderId="8" xfId="0" applyNumberFormat="1" applyFont="1" applyFill="1" applyBorder="1" applyProtection="1">
      <protection locked="0"/>
    </xf>
    <xf numFmtId="0" fontId="12" fillId="7" borderId="23" xfId="0" applyFont="1" applyFill="1" applyBorder="1" applyAlignment="1" applyProtection="1">
      <alignment horizontal="center" vertical="top" wrapText="1"/>
      <protection locked="0"/>
    </xf>
    <xf numFmtId="0" fontId="12" fillId="7" borderId="2" xfId="0" applyFont="1" applyFill="1" applyBorder="1" applyAlignment="1" applyProtection="1">
      <alignment vertical="top" wrapText="1"/>
      <protection locked="0"/>
    </xf>
    <xf numFmtId="0" fontId="12" fillId="7" borderId="24" xfId="0" applyFont="1" applyFill="1" applyBorder="1" applyAlignment="1" applyProtection="1">
      <alignment horizontal="center" vertical="top" wrapText="1"/>
      <protection locked="0"/>
    </xf>
    <xf numFmtId="0" fontId="12" fillId="7" borderId="2" xfId="0" applyFont="1" applyFill="1" applyBorder="1" applyAlignment="1" applyProtection="1">
      <alignment horizontal="center" vertical="top" wrapText="1"/>
      <protection locked="0"/>
    </xf>
    <xf numFmtId="0" fontId="11" fillId="8" borderId="2" xfId="0" applyFont="1" applyFill="1" applyBorder="1" applyAlignment="1" applyProtection="1">
      <alignment wrapText="1"/>
      <protection locked="0"/>
    </xf>
    <xf numFmtId="1" fontId="11" fillId="8" borderId="2" xfId="0" applyNumberFormat="1" applyFont="1" applyFill="1" applyBorder="1" applyProtection="1">
      <protection locked="0"/>
    </xf>
    <xf numFmtId="1" fontId="11" fillId="8" borderId="23" xfId="0" applyNumberFormat="1" applyFont="1" applyFill="1" applyBorder="1" applyProtection="1">
      <protection locked="0"/>
    </xf>
    <xf numFmtId="1" fontId="11" fillId="8" borderId="24" xfId="0" applyNumberFormat="1" applyFont="1" applyFill="1" applyBorder="1" applyProtection="1">
      <protection locked="0"/>
    </xf>
    <xf numFmtId="0" fontId="11" fillId="8" borderId="2" xfId="0" applyFont="1" applyFill="1" applyBorder="1" applyProtection="1">
      <protection locked="0"/>
    </xf>
    <xf numFmtId="2" fontId="11" fillId="8" borderId="2" xfId="0" applyNumberFormat="1" applyFont="1" applyFill="1" applyBorder="1" applyProtection="1">
      <protection locked="0"/>
    </xf>
    <xf numFmtId="0" fontId="11" fillId="5" borderId="23" xfId="0" applyFont="1" applyFill="1" applyBorder="1" applyProtection="1">
      <protection locked="0"/>
    </xf>
    <xf numFmtId="0" fontId="13" fillId="6" borderId="2" xfId="0" applyFont="1" applyFill="1" applyBorder="1" applyAlignment="1" applyProtection="1">
      <alignment vertical="top" wrapText="1"/>
      <protection locked="0"/>
    </xf>
    <xf numFmtId="0" fontId="13" fillId="6" borderId="2" xfId="0" applyFont="1" applyFill="1" applyBorder="1" applyAlignment="1" applyProtection="1">
      <alignment horizontal="center" vertical="top" wrapText="1"/>
      <protection locked="0"/>
    </xf>
    <xf numFmtId="0" fontId="13" fillId="6" borderId="17" xfId="0" applyFont="1" applyFill="1" applyBorder="1" applyAlignment="1" applyProtection="1">
      <alignment horizontal="center" vertical="top" wrapText="1"/>
      <protection locked="0"/>
    </xf>
    <xf numFmtId="0" fontId="12" fillId="7" borderId="4" xfId="0" applyFont="1" applyFill="1" applyBorder="1" applyAlignment="1" applyProtection="1">
      <alignment vertical="top" wrapText="1"/>
      <protection locked="0"/>
    </xf>
    <xf numFmtId="0" fontId="12" fillId="7" borderId="8" xfId="0" applyFont="1" applyFill="1" applyBorder="1" applyAlignment="1" applyProtection="1">
      <alignment horizontal="center" vertical="top" wrapText="1"/>
      <protection locked="0"/>
    </xf>
    <xf numFmtId="0" fontId="12" fillId="7" borderId="25" xfId="0" applyFont="1" applyFill="1" applyBorder="1" applyAlignment="1" applyProtection="1">
      <alignment horizontal="center" vertical="top" wrapText="1"/>
      <protection locked="0"/>
    </xf>
    <xf numFmtId="0" fontId="12" fillId="7" borderId="4" xfId="0" applyFont="1" applyFill="1" applyBorder="1" applyAlignment="1" applyProtection="1">
      <alignment horizontal="center" vertical="top" wrapText="1"/>
      <protection locked="0"/>
    </xf>
    <xf numFmtId="0" fontId="11" fillId="5" borderId="6" xfId="0" applyFont="1" applyFill="1" applyBorder="1" applyAlignment="1" applyProtection="1">
      <alignment wrapText="1"/>
      <protection locked="0"/>
    </xf>
    <xf numFmtId="1" fontId="11" fillId="5" borderId="7" xfId="0" applyNumberFormat="1" applyFont="1" applyFill="1" applyBorder="1" applyProtection="1">
      <protection locked="0"/>
    </xf>
    <xf numFmtId="2" fontId="11" fillId="5" borderId="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70" sqref="E170:L1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0" t="s">
        <v>65</v>
      </c>
      <c r="D1" s="101"/>
      <c r="E1" s="101"/>
      <c r="F1" s="12" t="s">
        <v>15</v>
      </c>
      <c r="G1" s="2" t="s">
        <v>16</v>
      </c>
      <c r="H1" s="102" t="s">
        <v>38</v>
      </c>
      <c r="I1" s="102"/>
      <c r="J1" s="102"/>
      <c r="K1" s="102"/>
    </row>
    <row r="2" spans="1:12" ht="18">
      <c r="A2" s="35" t="s">
        <v>6</v>
      </c>
      <c r="C2" s="2"/>
      <c r="G2" s="2" t="s">
        <v>17</v>
      </c>
      <c r="H2" s="102" t="s">
        <v>39</v>
      </c>
      <c r="I2" s="102"/>
      <c r="J2" s="102"/>
      <c r="K2" s="102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7" t="s">
        <v>44</v>
      </c>
      <c r="F14" s="58">
        <v>80</v>
      </c>
      <c r="G14" s="58">
        <v>1</v>
      </c>
      <c r="H14" s="59">
        <v>5</v>
      </c>
      <c r="I14" s="60">
        <v>9</v>
      </c>
      <c r="J14" s="58">
        <v>86</v>
      </c>
      <c r="K14" s="62">
        <v>12</v>
      </c>
      <c r="L14" s="61">
        <v>25</v>
      </c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51" t="s">
        <v>41</v>
      </c>
      <c r="F16" s="52">
        <v>100</v>
      </c>
      <c r="G16" s="52">
        <v>8</v>
      </c>
      <c r="H16" s="53">
        <v>12</v>
      </c>
      <c r="I16" s="54">
        <v>8</v>
      </c>
      <c r="J16" s="52">
        <v>174</v>
      </c>
      <c r="K16" s="55">
        <v>462</v>
      </c>
      <c r="L16" s="43">
        <v>36</v>
      </c>
    </row>
    <row r="17" spans="1:12" ht="15">
      <c r="A17" s="23"/>
      <c r="B17" s="15"/>
      <c r="C17" s="11"/>
      <c r="D17" s="7" t="s">
        <v>28</v>
      </c>
      <c r="E17" s="51" t="s">
        <v>42</v>
      </c>
      <c r="F17" s="52">
        <v>150</v>
      </c>
      <c r="G17" s="52">
        <v>3</v>
      </c>
      <c r="H17" s="53">
        <v>5</v>
      </c>
      <c r="I17" s="54">
        <v>20</v>
      </c>
      <c r="J17" s="52">
        <v>137</v>
      </c>
      <c r="K17" s="44">
        <v>694</v>
      </c>
      <c r="L17" s="56">
        <v>18</v>
      </c>
    </row>
    <row r="18" spans="1:12" ht="15">
      <c r="A18" s="23"/>
      <c r="B18" s="15"/>
      <c r="C18" s="11"/>
      <c r="D18" s="7" t="s">
        <v>29</v>
      </c>
      <c r="E18" s="51" t="s">
        <v>43</v>
      </c>
      <c r="F18" s="52">
        <v>250</v>
      </c>
      <c r="G18" s="52">
        <v>2</v>
      </c>
      <c r="H18" s="53">
        <v>4</v>
      </c>
      <c r="I18" s="54">
        <v>29</v>
      </c>
      <c r="J18" s="52">
        <v>156</v>
      </c>
      <c r="K18" s="55">
        <v>54</v>
      </c>
      <c r="L18" s="56">
        <v>18</v>
      </c>
    </row>
    <row r="19" spans="1:12" ht="15">
      <c r="A19" s="23"/>
      <c r="B19" s="15"/>
      <c r="C19" s="11"/>
      <c r="D19" s="7" t="s">
        <v>30</v>
      </c>
      <c r="E19" s="51" t="s">
        <v>47</v>
      </c>
      <c r="F19" s="52">
        <v>100</v>
      </c>
      <c r="G19" s="52">
        <v>16</v>
      </c>
      <c r="H19" s="53">
        <v>1</v>
      </c>
      <c r="I19" s="54">
        <v>70</v>
      </c>
      <c r="J19" s="52">
        <v>336</v>
      </c>
      <c r="K19" s="44">
        <v>1</v>
      </c>
      <c r="L19" s="56">
        <v>5</v>
      </c>
    </row>
    <row r="20" spans="1:12" ht="15.75" thickBot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customHeight="1">
      <c r="A21" s="23"/>
      <c r="B21" s="15"/>
      <c r="C21" s="11"/>
      <c r="D21" s="63" t="s">
        <v>45</v>
      </c>
      <c r="E21" s="64" t="s">
        <v>46</v>
      </c>
      <c r="F21" s="65">
        <v>70</v>
      </c>
      <c r="G21" s="65">
        <v>6</v>
      </c>
      <c r="H21" s="66">
        <v>18</v>
      </c>
      <c r="I21" s="67">
        <v>55</v>
      </c>
      <c r="J21" s="65">
        <v>400</v>
      </c>
      <c r="K21" s="44"/>
      <c r="L21" s="68">
        <v>22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36</v>
      </c>
      <c r="H23" s="19">
        <f t="shared" si="2"/>
        <v>45</v>
      </c>
      <c r="I23" s="19">
        <f t="shared" si="2"/>
        <v>191</v>
      </c>
      <c r="J23" s="19">
        <f t="shared" si="2"/>
        <v>1289</v>
      </c>
      <c r="K23" s="25"/>
      <c r="L23" s="19">
        <f t="shared" ref="L23" si="3">SUM(L14:L22)</f>
        <v>124</v>
      </c>
    </row>
    <row r="24" spans="1:12" ht="15.75" thickBot="1">
      <c r="A24" s="29">
        <f>A6</f>
        <v>1</v>
      </c>
      <c r="B24" s="30">
        <f>B6</f>
        <v>1</v>
      </c>
      <c r="C24" s="103" t="s">
        <v>4</v>
      </c>
      <c r="D24" s="104"/>
      <c r="E24" s="31"/>
      <c r="F24" s="32">
        <f>F13+F23</f>
        <v>750</v>
      </c>
      <c r="G24" s="32">
        <f t="shared" ref="G24:J24" si="4">G13+G23</f>
        <v>36</v>
      </c>
      <c r="H24" s="32">
        <f t="shared" si="4"/>
        <v>45</v>
      </c>
      <c r="I24" s="32">
        <f t="shared" si="4"/>
        <v>191</v>
      </c>
      <c r="J24" s="32">
        <f t="shared" si="4"/>
        <v>1289</v>
      </c>
      <c r="K24" s="32"/>
      <c r="L24" s="32">
        <f t="shared" ref="L24" si="5">L13+L23</f>
        <v>124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44</v>
      </c>
      <c r="F33" s="58">
        <v>80</v>
      </c>
      <c r="G33" s="58">
        <v>1</v>
      </c>
      <c r="H33" s="59">
        <v>5</v>
      </c>
      <c r="I33" s="60">
        <v>9</v>
      </c>
      <c r="J33" s="58">
        <v>86</v>
      </c>
      <c r="K33" s="62">
        <v>12</v>
      </c>
      <c r="L33" s="61">
        <v>25</v>
      </c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51" t="s">
        <v>48</v>
      </c>
      <c r="F35" s="52">
        <v>100</v>
      </c>
      <c r="G35" s="52">
        <v>19</v>
      </c>
      <c r="H35" s="53">
        <v>16</v>
      </c>
      <c r="I35" s="54">
        <v>0</v>
      </c>
      <c r="J35" s="52">
        <v>221</v>
      </c>
      <c r="K35" s="55">
        <v>28</v>
      </c>
      <c r="L35" s="56">
        <v>24</v>
      </c>
    </row>
    <row r="36" spans="1:12" ht="15">
      <c r="A36" s="14"/>
      <c r="B36" s="15"/>
      <c r="C36" s="11"/>
      <c r="D36" s="7" t="s">
        <v>28</v>
      </c>
      <c r="E36" s="51" t="s">
        <v>49</v>
      </c>
      <c r="F36" s="52">
        <v>150</v>
      </c>
      <c r="G36" s="52">
        <v>7</v>
      </c>
      <c r="H36" s="53">
        <v>6</v>
      </c>
      <c r="I36" s="54">
        <v>35</v>
      </c>
      <c r="J36" s="52">
        <v>224</v>
      </c>
      <c r="K36" s="55">
        <v>309</v>
      </c>
      <c r="L36" s="56">
        <v>20</v>
      </c>
    </row>
    <row r="37" spans="1:12" ht="15">
      <c r="A37" s="14"/>
      <c r="B37" s="15"/>
      <c r="C37" s="11"/>
      <c r="D37" s="7" t="s">
        <v>29</v>
      </c>
      <c r="E37" s="51" t="s">
        <v>50</v>
      </c>
      <c r="F37" s="52">
        <v>250</v>
      </c>
      <c r="G37" s="52">
        <v>4</v>
      </c>
      <c r="H37" s="53">
        <v>4</v>
      </c>
      <c r="I37" s="54">
        <v>25</v>
      </c>
      <c r="J37" s="52">
        <v>145</v>
      </c>
      <c r="K37" s="55">
        <v>959</v>
      </c>
      <c r="L37" s="56">
        <v>18</v>
      </c>
    </row>
    <row r="38" spans="1:12" ht="15">
      <c r="A38" s="14"/>
      <c r="B38" s="15"/>
      <c r="C38" s="11"/>
      <c r="D38" s="7" t="s">
        <v>30</v>
      </c>
      <c r="E38" s="51" t="s">
        <v>47</v>
      </c>
      <c r="F38" s="52">
        <v>100</v>
      </c>
      <c r="G38" s="52">
        <v>16</v>
      </c>
      <c r="H38" s="53">
        <v>1</v>
      </c>
      <c r="I38" s="54">
        <v>70</v>
      </c>
      <c r="J38" s="52">
        <v>336</v>
      </c>
      <c r="K38" s="44">
        <v>1</v>
      </c>
      <c r="L38" s="56">
        <v>5</v>
      </c>
    </row>
    <row r="39" spans="1:12" ht="15.75" thickBo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3" t="s">
        <v>45</v>
      </c>
      <c r="E40" s="69" t="s">
        <v>51</v>
      </c>
      <c r="F40" s="70">
        <v>55</v>
      </c>
      <c r="G40" s="70">
        <v>4</v>
      </c>
      <c r="H40" s="71">
        <v>7</v>
      </c>
      <c r="I40" s="72">
        <v>56</v>
      </c>
      <c r="J40" s="70">
        <v>310</v>
      </c>
      <c r="K40" s="44"/>
      <c r="L40" s="73">
        <v>18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735</v>
      </c>
      <c r="G42" s="19">
        <f t="shared" ref="G42" si="10">SUM(G33:G41)</f>
        <v>51</v>
      </c>
      <c r="H42" s="19">
        <f t="shared" ref="H42" si="11">SUM(H33:H41)</f>
        <v>39</v>
      </c>
      <c r="I42" s="19">
        <f t="shared" ref="I42" si="12">SUM(I33:I41)</f>
        <v>195</v>
      </c>
      <c r="J42" s="19">
        <f t="shared" ref="J42:L42" si="13">SUM(J33:J41)</f>
        <v>1322</v>
      </c>
      <c r="K42" s="25"/>
      <c r="L42" s="19">
        <f t="shared" si="13"/>
        <v>110</v>
      </c>
    </row>
    <row r="43" spans="1:12" ht="15.75" customHeight="1" thickBot="1">
      <c r="A43" s="33">
        <f>A25</f>
        <v>1</v>
      </c>
      <c r="B43" s="33">
        <f>B25</f>
        <v>2</v>
      </c>
      <c r="C43" s="103" t="s">
        <v>4</v>
      </c>
      <c r="D43" s="104"/>
      <c r="E43" s="31"/>
      <c r="F43" s="32">
        <f>F32+F42</f>
        <v>735</v>
      </c>
      <c r="G43" s="32">
        <f t="shared" ref="G43" si="14">G32+G42</f>
        <v>51</v>
      </c>
      <c r="H43" s="32">
        <f t="shared" ref="H43" si="15">H32+H42</f>
        <v>39</v>
      </c>
      <c r="I43" s="32">
        <f t="shared" ref="I43" si="16">I32+I42</f>
        <v>195</v>
      </c>
      <c r="J43" s="32">
        <f t="shared" ref="J43:L43" si="17">J32+J42</f>
        <v>1322</v>
      </c>
      <c r="K43" s="32"/>
      <c r="L43" s="32">
        <f t="shared" si="17"/>
        <v>110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51" t="s">
        <v>60</v>
      </c>
      <c r="F53" s="52">
        <v>250</v>
      </c>
      <c r="G53" s="52">
        <v>2</v>
      </c>
      <c r="H53" s="53">
        <v>5</v>
      </c>
      <c r="I53" s="54">
        <v>125</v>
      </c>
      <c r="J53" s="52">
        <v>103</v>
      </c>
      <c r="K53" s="55">
        <v>170</v>
      </c>
      <c r="L53" s="56">
        <v>28</v>
      </c>
    </row>
    <row r="54" spans="1:12" ht="15">
      <c r="A54" s="23"/>
      <c r="B54" s="15"/>
      <c r="C54" s="11"/>
      <c r="D54" s="7" t="s">
        <v>27</v>
      </c>
      <c r="E54" s="83" t="s">
        <v>61</v>
      </c>
      <c r="F54" s="84">
        <v>200</v>
      </c>
      <c r="G54" s="84">
        <v>23</v>
      </c>
      <c r="H54" s="85">
        <v>32</v>
      </c>
      <c r="I54" s="86">
        <v>2</v>
      </c>
      <c r="J54" s="84">
        <v>502</v>
      </c>
      <c r="K54" s="87">
        <v>392</v>
      </c>
      <c r="L54" s="88">
        <v>38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51" t="s">
        <v>43</v>
      </c>
      <c r="F56" s="53">
        <v>250</v>
      </c>
      <c r="G56" s="53">
        <v>2</v>
      </c>
      <c r="H56" s="53">
        <v>4</v>
      </c>
      <c r="I56" s="54">
        <v>29</v>
      </c>
      <c r="J56" s="52">
        <v>156</v>
      </c>
      <c r="K56" s="89">
        <v>54</v>
      </c>
      <c r="L56" s="75">
        <v>18</v>
      </c>
    </row>
    <row r="57" spans="1:12" ht="15">
      <c r="A57" s="23"/>
      <c r="B57" s="15"/>
      <c r="C57" s="11"/>
      <c r="D57" s="7" t="s">
        <v>30</v>
      </c>
      <c r="E57" s="51" t="s">
        <v>47</v>
      </c>
      <c r="F57" s="52">
        <v>100</v>
      </c>
      <c r="G57" s="52">
        <v>16</v>
      </c>
      <c r="H57" s="53">
        <v>1</v>
      </c>
      <c r="I57" s="54">
        <v>70</v>
      </c>
      <c r="J57" s="52">
        <v>336</v>
      </c>
      <c r="K57" s="44">
        <v>1</v>
      </c>
      <c r="L57" s="56">
        <v>5</v>
      </c>
    </row>
    <row r="58" spans="1:12" ht="15.75" thickBo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3" t="s">
        <v>45</v>
      </c>
      <c r="E59" s="69" t="s">
        <v>62</v>
      </c>
      <c r="F59" s="71">
        <v>100</v>
      </c>
      <c r="G59" s="79">
        <v>53</v>
      </c>
      <c r="H59" s="79">
        <v>46</v>
      </c>
      <c r="I59" s="79">
        <v>84</v>
      </c>
      <c r="J59" s="71">
        <v>347</v>
      </c>
      <c r="K59" s="76"/>
      <c r="L59" s="76">
        <v>20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900</v>
      </c>
      <c r="G61" s="19">
        <f t="shared" ref="G61" si="22">SUM(G52:G60)</f>
        <v>96</v>
      </c>
      <c r="H61" s="19">
        <f t="shared" ref="H61" si="23">SUM(H52:H60)</f>
        <v>88</v>
      </c>
      <c r="I61" s="19">
        <f t="shared" ref="I61" si="24">SUM(I52:I60)</f>
        <v>310</v>
      </c>
      <c r="J61" s="19">
        <f t="shared" ref="J61:L61" si="25">SUM(J52:J60)</f>
        <v>1444</v>
      </c>
      <c r="K61" s="25"/>
      <c r="L61" s="19">
        <f t="shared" si="25"/>
        <v>109</v>
      </c>
    </row>
    <row r="62" spans="1:12" ht="15.75" customHeight="1" thickBot="1">
      <c r="A62" s="29">
        <f>A44</f>
        <v>1</v>
      </c>
      <c r="B62" s="30">
        <f>B44</f>
        <v>3</v>
      </c>
      <c r="C62" s="103" t="s">
        <v>4</v>
      </c>
      <c r="D62" s="104"/>
      <c r="E62" s="31"/>
      <c r="F62" s="32">
        <f>F51+F61</f>
        <v>900</v>
      </c>
      <c r="G62" s="32">
        <f t="shared" ref="G62" si="26">G51+G61</f>
        <v>96</v>
      </c>
      <c r="H62" s="32">
        <f t="shared" ref="H62" si="27">H51+H61</f>
        <v>88</v>
      </c>
      <c r="I62" s="32">
        <f t="shared" ref="I62" si="28">I51+I61</f>
        <v>310</v>
      </c>
      <c r="J62" s="32">
        <f t="shared" ref="J62:L62" si="29">J51+J61</f>
        <v>1444</v>
      </c>
      <c r="K62" s="32"/>
      <c r="L62" s="32">
        <f t="shared" si="29"/>
        <v>109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52</v>
      </c>
      <c r="F71" s="58">
        <v>80</v>
      </c>
      <c r="G71" s="58">
        <v>2</v>
      </c>
      <c r="H71" s="59">
        <v>5</v>
      </c>
      <c r="I71" s="60">
        <v>10</v>
      </c>
      <c r="J71" s="58">
        <v>91</v>
      </c>
      <c r="K71" s="62">
        <v>462</v>
      </c>
      <c r="L71" s="61">
        <v>15</v>
      </c>
    </row>
    <row r="72" spans="1:12" ht="15">
      <c r="A72" s="23"/>
      <c r="B72" s="15"/>
      <c r="C72" s="11"/>
      <c r="D72" s="7" t="s">
        <v>26</v>
      </c>
      <c r="E72" s="57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51" t="s">
        <v>53</v>
      </c>
      <c r="F73" s="52">
        <v>250</v>
      </c>
      <c r="G73" s="52">
        <v>18</v>
      </c>
      <c r="H73" s="53">
        <v>15</v>
      </c>
      <c r="I73" s="54">
        <v>27</v>
      </c>
      <c r="J73" s="52">
        <v>316</v>
      </c>
      <c r="K73" s="55">
        <v>443</v>
      </c>
      <c r="L73" s="56">
        <v>60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74" t="s">
        <v>54</v>
      </c>
      <c r="F75" s="53">
        <v>250</v>
      </c>
      <c r="G75" s="53">
        <v>0</v>
      </c>
      <c r="H75" s="53">
        <v>0</v>
      </c>
      <c r="I75" s="54">
        <v>14</v>
      </c>
      <c r="J75" s="53">
        <v>28</v>
      </c>
      <c r="K75" s="55">
        <v>943</v>
      </c>
      <c r="L75" s="75">
        <v>8</v>
      </c>
    </row>
    <row r="76" spans="1:12" ht="15">
      <c r="A76" s="23"/>
      <c r="B76" s="15"/>
      <c r="C76" s="11"/>
      <c r="D76" s="7" t="s">
        <v>30</v>
      </c>
      <c r="E76" s="51" t="s">
        <v>47</v>
      </c>
      <c r="F76" s="52">
        <v>100</v>
      </c>
      <c r="G76" s="52">
        <v>16</v>
      </c>
      <c r="H76" s="53">
        <v>1</v>
      </c>
      <c r="I76" s="54">
        <v>70</v>
      </c>
      <c r="J76" s="52">
        <v>336</v>
      </c>
      <c r="K76" s="44">
        <v>1</v>
      </c>
      <c r="L76" s="56">
        <v>5</v>
      </c>
    </row>
    <row r="77" spans="1:12" ht="15.75" thickBo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3" t="s">
        <v>45</v>
      </c>
      <c r="E78" s="69" t="s">
        <v>55</v>
      </c>
      <c r="F78" s="71">
        <v>50</v>
      </c>
      <c r="G78" s="71">
        <v>5</v>
      </c>
      <c r="H78" s="71">
        <v>12</v>
      </c>
      <c r="I78" s="72">
        <v>30</v>
      </c>
      <c r="J78" s="71">
        <v>185</v>
      </c>
      <c r="K78" s="44"/>
      <c r="L78" s="76">
        <v>15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4">SUM(G71:G79)</f>
        <v>41</v>
      </c>
      <c r="H80" s="19">
        <f t="shared" ref="H80" si="35">SUM(H71:H79)</f>
        <v>33</v>
      </c>
      <c r="I80" s="19">
        <f t="shared" ref="I80" si="36">SUM(I71:I79)</f>
        <v>151</v>
      </c>
      <c r="J80" s="19">
        <f t="shared" ref="J80:L80" si="37">SUM(J71:J79)</f>
        <v>956</v>
      </c>
      <c r="K80" s="25"/>
      <c r="L80" s="19">
        <f t="shared" si="37"/>
        <v>103</v>
      </c>
    </row>
    <row r="81" spans="1:12" ht="15.75" customHeight="1" thickBot="1">
      <c r="A81" s="29">
        <f>A63</f>
        <v>1</v>
      </c>
      <c r="B81" s="30">
        <f>B63</f>
        <v>4</v>
      </c>
      <c r="C81" s="103" t="s">
        <v>4</v>
      </c>
      <c r="D81" s="104"/>
      <c r="E81" s="31"/>
      <c r="F81" s="32">
        <f>F70+F80</f>
        <v>730</v>
      </c>
      <c r="G81" s="32">
        <f t="shared" ref="G81" si="38">G70+G80</f>
        <v>41</v>
      </c>
      <c r="H81" s="32">
        <f t="shared" ref="H81" si="39">H70+H80</f>
        <v>33</v>
      </c>
      <c r="I81" s="32">
        <f t="shared" ref="I81" si="40">I70+I80</f>
        <v>151</v>
      </c>
      <c r="J81" s="32">
        <f t="shared" ref="J81:L81" si="41">J70+J80</f>
        <v>956</v>
      </c>
      <c r="K81" s="32"/>
      <c r="L81" s="32">
        <f t="shared" si="41"/>
        <v>103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44</v>
      </c>
      <c r="F90" s="59">
        <v>80</v>
      </c>
      <c r="G90" s="59">
        <v>1</v>
      </c>
      <c r="H90" s="59">
        <v>5</v>
      </c>
      <c r="I90" s="60">
        <v>9</v>
      </c>
      <c r="J90" s="58">
        <v>91</v>
      </c>
      <c r="K90" s="77">
        <v>12</v>
      </c>
      <c r="L90" s="78">
        <v>25</v>
      </c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51" t="s">
        <v>56</v>
      </c>
      <c r="F92" s="52">
        <v>100</v>
      </c>
      <c r="G92" s="52">
        <v>24</v>
      </c>
      <c r="H92" s="53">
        <v>20</v>
      </c>
      <c r="I92" s="54">
        <v>6</v>
      </c>
      <c r="J92" s="52">
        <v>203</v>
      </c>
      <c r="K92" s="55">
        <v>591</v>
      </c>
      <c r="L92" s="56">
        <v>80</v>
      </c>
    </row>
    <row r="93" spans="1:12" ht="15">
      <c r="A93" s="23"/>
      <c r="B93" s="15"/>
      <c r="C93" s="11"/>
      <c r="D93" s="7" t="s">
        <v>28</v>
      </c>
      <c r="E93" s="51" t="s">
        <v>57</v>
      </c>
      <c r="F93" s="52">
        <v>160</v>
      </c>
      <c r="G93" s="52">
        <v>7</v>
      </c>
      <c r="H93" s="53">
        <v>6</v>
      </c>
      <c r="I93" s="54">
        <v>35</v>
      </c>
      <c r="J93" s="52">
        <v>225</v>
      </c>
      <c r="K93" s="55">
        <v>688</v>
      </c>
      <c r="L93" s="56">
        <v>15</v>
      </c>
    </row>
    <row r="94" spans="1:12" ht="15">
      <c r="A94" s="23"/>
      <c r="B94" s="15"/>
      <c r="C94" s="11"/>
      <c r="D94" s="7" t="s">
        <v>29</v>
      </c>
      <c r="E94" s="51" t="s">
        <v>50</v>
      </c>
      <c r="F94" s="52">
        <v>250</v>
      </c>
      <c r="G94" s="52">
        <v>4</v>
      </c>
      <c r="H94" s="53">
        <v>4</v>
      </c>
      <c r="I94" s="54">
        <v>25</v>
      </c>
      <c r="J94" s="52">
        <v>145</v>
      </c>
      <c r="K94" s="55">
        <v>959</v>
      </c>
      <c r="L94" s="56">
        <v>18</v>
      </c>
    </row>
    <row r="95" spans="1:12" ht="15">
      <c r="A95" s="23"/>
      <c r="B95" s="15"/>
      <c r="C95" s="11"/>
      <c r="D95" s="7" t="s">
        <v>30</v>
      </c>
      <c r="E95" s="51" t="s">
        <v>47</v>
      </c>
      <c r="F95" s="52">
        <v>100</v>
      </c>
      <c r="G95" s="52">
        <v>16</v>
      </c>
      <c r="H95" s="53">
        <v>1</v>
      </c>
      <c r="I95" s="54">
        <v>70</v>
      </c>
      <c r="J95" s="52">
        <v>336</v>
      </c>
      <c r="K95" s="44">
        <v>1</v>
      </c>
      <c r="L95" s="56">
        <v>5</v>
      </c>
    </row>
    <row r="96" spans="1:12" ht="15.75" thickBo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3" t="s">
        <v>45</v>
      </c>
      <c r="E97" s="80" t="s">
        <v>59</v>
      </c>
      <c r="F97" s="79">
        <v>70</v>
      </c>
      <c r="G97" s="79">
        <v>10</v>
      </c>
      <c r="H97" s="79">
        <v>18</v>
      </c>
      <c r="I97" s="79">
        <v>41</v>
      </c>
      <c r="J97" s="79">
        <v>221</v>
      </c>
      <c r="K97" s="81"/>
      <c r="L97" s="82">
        <v>20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62</v>
      </c>
      <c r="H99" s="19">
        <f t="shared" ref="H99" si="47">SUM(H90:H98)</f>
        <v>54</v>
      </c>
      <c r="I99" s="19">
        <f t="shared" ref="I99" si="48">SUM(I90:I98)</f>
        <v>186</v>
      </c>
      <c r="J99" s="19">
        <f t="shared" ref="J99:L99" si="49">SUM(J90:J98)</f>
        <v>1221</v>
      </c>
      <c r="K99" s="25"/>
      <c r="L99" s="19">
        <f t="shared" si="49"/>
        <v>163</v>
      </c>
    </row>
    <row r="100" spans="1:12" ht="15.75" customHeight="1" thickBot="1">
      <c r="A100" s="29">
        <f>A82</f>
        <v>1</v>
      </c>
      <c r="B100" s="30">
        <f>B82</f>
        <v>5</v>
      </c>
      <c r="C100" s="103" t="s">
        <v>4</v>
      </c>
      <c r="D100" s="104"/>
      <c r="E100" s="31"/>
      <c r="F100" s="32">
        <f>F89+F99</f>
        <v>760</v>
      </c>
      <c r="G100" s="32">
        <f t="shared" ref="G100" si="50">G89+G99</f>
        <v>62</v>
      </c>
      <c r="H100" s="32">
        <f t="shared" ref="H100" si="51">H89+H99</f>
        <v>54</v>
      </c>
      <c r="I100" s="32">
        <f t="shared" ref="I100" si="52">I89+I99</f>
        <v>186</v>
      </c>
      <c r="J100" s="32">
        <f t="shared" ref="J100:L100" si="53">J89+J99</f>
        <v>1221</v>
      </c>
      <c r="K100" s="32"/>
      <c r="L100" s="32">
        <f t="shared" si="53"/>
        <v>163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7" t="s">
        <v>44</v>
      </c>
      <c r="F109" s="58">
        <v>80</v>
      </c>
      <c r="G109" s="58">
        <v>1</v>
      </c>
      <c r="H109" s="59">
        <v>5</v>
      </c>
      <c r="I109" s="60">
        <v>9</v>
      </c>
      <c r="J109" s="58">
        <v>86</v>
      </c>
      <c r="K109" s="62">
        <v>12</v>
      </c>
      <c r="L109" s="61">
        <v>25</v>
      </c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51" t="s">
        <v>41</v>
      </c>
      <c r="F111" s="52">
        <v>100</v>
      </c>
      <c r="G111" s="52">
        <v>8</v>
      </c>
      <c r="H111" s="53">
        <v>12</v>
      </c>
      <c r="I111" s="54">
        <v>8</v>
      </c>
      <c r="J111" s="52">
        <v>174</v>
      </c>
      <c r="K111" s="55">
        <v>462</v>
      </c>
      <c r="L111" s="43">
        <v>36</v>
      </c>
    </row>
    <row r="112" spans="1:12" ht="15">
      <c r="A112" s="23"/>
      <c r="B112" s="15"/>
      <c r="C112" s="11"/>
      <c r="D112" s="7" t="s">
        <v>28</v>
      </c>
      <c r="E112" s="51" t="s">
        <v>42</v>
      </c>
      <c r="F112" s="52">
        <v>150</v>
      </c>
      <c r="G112" s="52">
        <v>3</v>
      </c>
      <c r="H112" s="53">
        <v>5</v>
      </c>
      <c r="I112" s="54">
        <v>20</v>
      </c>
      <c r="J112" s="52">
        <v>137</v>
      </c>
      <c r="K112" s="44">
        <v>694</v>
      </c>
      <c r="L112" s="56">
        <v>18</v>
      </c>
    </row>
    <row r="113" spans="1:12" ht="15">
      <c r="A113" s="23"/>
      <c r="B113" s="15"/>
      <c r="C113" s="11"/>
      <c r="D113" s="7" t="s">
        <v>29</v>
      </c>
      <c r="E113" s="51" t="s">
        <v>43</v>
      </c>
      <c r="F113" s="52">
        <v>250</v>
      </c>
      <c r="G113" s="52">
        <v>2</v>
      </c>
      <c r="H113" s="53">
        <v>4</v>
      </c>
      <c r="I113" s="54">
        <v>29</v>
      </c>
      <c r="J113" s="52">
        <v>156</v>
      </c>
      <c r="K113" s="55">
        <v>54</v>
      </c>
      <c r="L113" s="56">
        <v>18</v>
      </c>
    </row>
    <row r="114" spans="1:12" ht="15">
      <c r="A114" s="23"/>
      <c r="B114" s="15"/>
      <c r="C114" s="11"/>
      <c r="D114" s="7" t="s">
        <v>30</v>
      </c>
      <c r="E114" s="51" t="s">
        <v>47</v>
      </c>
      <c r="F114" s="52">
        <v>100</v>
      </c>
      <c r="G114" s="52">
        <v>16</v>
      </c>
      <c r="H114" s="53">
        <v>1</v>
      </c>
      <c r="I114" s="54">
        <v>70</v>
      </c>
      <c r="J114" s="52">
        <v>336</v>
      </c>
      <c r="K114" s="44">
        <v>1</v>
      </c>
      <c r="L114" s="56">
        <v>5</v>
      </c>
    </row>
    <row r="115" spans="1:12" ht="15.75" thickBo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45</v>
      </c>
      <c r="E116" s="64" t="s">
        <v>46</v>
      </c>
      <c r="F116" s="65">
        <v>70</v>
      </c>
      <c r="G116" s="65">
        <v>6</v>
      </c>
      <c r="H116" s="66">
        <v>18</v>
      </c>
      <c r="I116" s="67">
        <v>55</v>
      </c>
      <c r="J116" s="65">
        <v>400</v>
      </c>
      <c r="K116" s="44"/>
      <c r="L116" s="68">
        <v>22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36</v>
      </c>
      <c r="H118" s="19">
        <f t="shared" si="56"/>
        <v>45</v>
      </c>
      <c r="I118" s="19">
        <f t="shared" si="56"/>
        <v>191</v>
      </c>
      <c r="J118" s="19">
        <f t="shared" si="56"/>
        <v>1289</v>
      </c>
      <c r="K118" s="25"/>
      <c r="L118" s="19">
        <f t="shared" ref="L118" si="57">SUM(L109:L117)</f>
        <v>124</v>
      </c>
    </row>
    <row r="119" spans="1:12" ht="15.75" thickBot="1">
      <c r="A119" s="29">
        <f>A101</f>
        <v>2</v>
      </c>
      <c r="B119" s="30">
        <f>B101</f>
        <v>1</v>
      </c>
      <c r="C119" s="103" t="s">
        <v>4</v>
      </c>
      <c r="D119" s="104"/>
      <c r="E119" s="31"/>
      <c r="F119" s="32">
        <f>F108+F118</f>
        <v>750</v>
      </c>
      <c r="G119" s="32">
        <f t="shared" ref="G119" si="58">G108+G118</f>
        <v>36</v>
      </c>
      <c r="H119" s="32">
        <f t="shared" ref="H119" si="59">H108+H118</f>
        <v>45</v>
      </c>
      <c r="I119" s="32">
        <f t="shared" ref="I119" si="60">I108+I118</f>
        <v>191</v>
      </c>
      <c r="J119" s="32">
        <f t="shared" ref="J119:L119" si="61">J108+J118</f>
        <v>1289</v>
      </c>
      <c r="K119" s="32"/>
      <c r="L119" s="32">
        <f t="shared" si="61"/>
        <v>124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7" t="s">
        <v>52</v>
      </c>
      <c r="F128" s="58">
        <v>80</v>
      </c>
      <c r="G128" s="58">
        <v>2</v>
      </c>
      <c r="H128" s="59">
        <v>5</v>
      </c>
      <c r="I128" s="60">
        <v>10</v>
      </c>
      <c r="J128" s="58">
        <v>91</v>
      </c>
      <c r="K128" s="62">
        <v>462</v>
      </c>
      <c r="L128" s="61">
        <v>15</v>
      </c>
    </row>
    <row r="129" spans="1:12" ht="15">
      <c r="A129" s="14"/>
      <c r="B129" s="15"/>
      <c r="C129" s="11"/>
      <c r="D129" s="7" t="s">
        <v>26</v>
      </c>
      <c r="E129" s="57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51" t="s">
        <v>53</v>
      </c>
      <c r="F130" s="52">
        <v>250</v>
      </c>
      <c r="G130" s="52">
        <v>18</v>
      </c>
      <c r="H130" s="53">
        <v>15</v>
      </c>
      <c r="I130" s="54">
        <v>27</v>
      </c>
      <c r="J130" s="52">
        <v>316</v>
      </c>
      <c r="K130" s="55">
        <v>443</v>
      </c>
      <c r="L130" s="56">
        <v>60</v>
      </c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74" t="s">
        <v>54</v>
      </c>
      <c r="F132" s="53">
        <v>250</v>
      </c>
      <c r="G132" s="53">
        <v>0</v>
      </c>
      <c r="H132" s="53">
        <v>0</v>
      </c>
      <c r="I132" s="54">
        <v>14</v>
      </c>
      <c r="J132" s="53">
        <v>28</v>
      </c>
      <c r="K132" s="55">
        <v>943</v>
      </c>
      <c r="L132" s="75">
        <v>8</v>
      </c>
    </row>
    <row r="133" spans="1:12" ht="15">
      <c r="A133" s="14"/>
      <c r="B133" s="15"/>
      <c r="C133" s="11"/>
      <c r="D133" s="7" t="s">
        <v>30</v>
      </c>
      <c r="E133" s="51" t="s">
        <v>47</v>
      </c>
      <c r="F133" s="52">
        <v>100</v>
      </c>
      <c r="G133" s="52">
        <v>16</v>
      </c>
      <c r="H133" s="53">
        <v>1</v>
      </c>
      <c r="I133" s="54">
        <v>70</v>
      </c>
      <c r="J133" s="52">
        <v>336</v>
      </c>
      <c r="K133" s="44">
        <v>1</v>
      </c>
      <c r="L133" s="56">
        <v>5</v>
      </c>
    </row>
    <row r="134" spans="1:12" ht="15.75" thickBot="1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3" t="s">
        <v>45</v>
      </c>
      <c r="E135" s="69" t="s">
        <v>64</v>
      </c>
      <c r="F135" s="71">
        <v>100</v>
      </c>
      <c r="G135" s="71">
        <v>5</v>
      </c>
      <c r="H135" s="71">
        <v>12</v>
      </c>
      <c r="I135" s="72">
        <v>30</v>
      </c>
      <c r="J135" s="71">
        <v>185</v>
      </c>
      <c r="K135" s="44"/>
      <c r="L135" s="76">
        <v>25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41</v>
      </c>
      <c r="H137" s="19">
        <f t="shared" si="64"/>
        <v>33</v>
      </c>
      <c r="I137" s="19">
        <f t="shared" si="64"/>
        <v>151</v>
      </c>
      <c r="J137" s="19">
        <f t="shared" si="64"/>
        <v>956</v>
      </c>
      <c r="K137" s="25"/>
      <c r="L137" s="19">
        <f t="shared" ref="L137" si="65">SUM(L128:L136)</f>
        <v>113</v>
      </c>
    </row>
    <row r="138" spans="1:12" ht="15.75" thickBot="1">
      <c r="A138" s="33">
        <f>A120</f>
        <v>2</v>
      </c>
      <c r="B138" s="33">
        <f>B120</f>
        <v>2</v>
      </c>
      <c r="C138" s="103" t="s">
        <v>4</v>
      </c>
      <c r="D138" s="104"/>
      <c r="E138" s="31"/>
      <c r="F138" s="32">
        <f>F127+F137</f>
        <v>780</v>
      </c>
      <c r="G138" s="32">
        <f t="shared" ref="G138" si="66">G127+G137</f>
        <v>41</v>
      </c>
      <c r="H138" s="32">
        <f t="shared" ref="H138" si="67">H127+H137</f>
        <v>33</v>
      </c>
      <c r="I138" s="32">
        <f t="shared" ref="I138" si="68">I127+I137</f>
        <v>151</v>
      </c>
      <c r="J138" s="32">
        <f t="shared" ref="J138:L138" si="69">J127+J137</f>
        <v>956</v>
      </c>
      <c r="K138" s="32"/>
      <c r="L138" s="32">
        <f t="shared" si="69"/>
        <v>113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90" t="s">
        <v>63</v>
      </c>
      <c r="F148" s="91">
        <v>250</v>
      </c>
      <c r="G148" s="91">
        <v>2</v>
      </c>
      <c r="H148" s="91">
        <v>4</v>
      </c>
      <c r="I148" s="91">
        <v>14</v>
      </c>
      <c r="J148" s="91">
        <v>296</v>
      </c>
      <c r="K148" s="92">
        <v>520</v>
      </c>
      <c r="L148" s="91">
        <v>25</v>
      </c>
    </row>
    <row r="149" spans="1:12" ht="15">
      <c r="A149" s="23"/>
      <c r="B149" s="15"/>
      <c r="C149" s="11"/>
      <c r="D149" s="7" t="s">
        <v>27</v>
      </c>
      <c r="E149" s="83" t="s">
        <v>61</v>
      </c>
      <c r="F149" s="84">
        <v>200</v>
      </c>
      <c r="G149" s="84">
        <v>23</v>
      </c>
      <c r="H149" s="85">
        <v>32</v>
      </c>
      <c r="I149" s="86">
        <v>2</v>
      </c>
      <c r="J149" s="84">
        <v>502</v>
      </c>
      <c r="K149" s="87">
        <v>392</v>
      </c>
      <c r="L149" s="88">
        <v>38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51" t="s">
        <v>43</v>
      </c>
      <c r="F151" s="53">
        <v>250</v>
      </c>
      <c r="G151" s="53">
        <v>2</v>
      </c>
      <c r="H151" s="53">
        <v>4</v>
      </c>
      <c r="I151" s="54">
        <v>29</v>
      </c>
      <c r="J151" s="52">
        <v>156</v>
      </c>
      <c r="K151" s="89">
        <v>54</v>
      </c>
      <c r="L151" s="75">
        <v>18</v>
      </c>
    </row>
    <row r="152" spans="1:12" ht="15">
      <c r="A152" s="23"/>
      <c r="B152" s="15"/>
      <c r="C152" s="11"/>
      <c r="D152" s="7" t="s">
        <v>30</v>
      </c>
      <c r="E152" s="51" t="s">
        <v>47</v>
      </c>
      <c r="F152" s="52">
        <v>100</v>
      </c>
      <c r="G152" s="52">
        <v>16</v>
      </c>
      <c r="H152" s="53">
        <v>1</v>
      </c>
      <c r="I152" s="54">
        <v>70</v>
      </c>
      <c r="J152" s="52">
        <v>336</v>
      </c>
      <c r="K152" s="44">
        <v>1</v>
      </c>
      <c r="L152" s="56">
        <v>5</v>
      </c>
    </row>
    <row r="153" spans="1:12" ht="15.75" thickBot="1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3" t="s">
        <v>45</v>
      </c>
      <c r="E154" s="69" t="s">
        <v>62</v>
      </c>
      <c r="F154" s="71">
        <v>100</v>
      </c>
      <c r="G154" s="79">
        <v>53</v>
      </c>
      <c r="H154" s="79">
        <v>46</v>
      </c>
      <c r="I154" s="79">
        <v>84</v>
      </c>
      <c r="J154" s="71">
        <v>347</v>
      </c>
      <c r="K154" s="76"/>
      <c r="L154" s="76">
        <v>20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96</v>
      </c>
      <c r="H156" s="19">
        <f t="shared" si="72"/>
        <v>87</v>
      </c>
      <c r="I156" s="19">
        <f t="shared" si="72"/>
        <v>199</v>
      </c>
      <c r="J156" s="19">
        <f t="shared" si="72"/>
        <v>1637</v>
      </c>
      <c r="K156" s="25"/>
      <c r="L156" s="19">
        <f t="shared" ref="L156" si="73">SUM(L147:L155)</f>
        <v>106</v>
      </c>
    </row>
    <row r="157" spans="1:12" ht="15.75" thickBot="1">
      <c r="A157" s="29">
        <f>A139</f>
        <v>2</v>
      </c>
      <c r="B157" s="30">
        <f>B139</f>
        <v>3</v>
      </c>
      <c r="C157" s="103" t="s">
        <v>4</v>
      </c>
      <c r="D157" s="104"/>
      <c r="E157" s="31"/>
      <c r="F157" s="32">
        <f>F146+F156</f>
        <v>900</v>
      </c>
      <c r="G157" s="32">
        <f t="shared" ref="G157" si="74">G146+G156</f>
        <v>96</v>
      </c>
      <c r="H157" s="32">
        <f t="shared" ref="H157" si="75">H146+H156</f>
        <v>87</v>
      </c>
      <c r="I157" s="32">
        <f t="shared" ref="I157" si="76">I146+I156</f>
        <v>199</v>
      </c>
      <c r="J157" s="32">
        <f t="shared" ref="J157:L157" si="77">J146+J156</f>
        <v>1637</v>
      </c>
      <c r="K157" s="32"/>
      <c r="L157" s="32">
        <f t="shared" si="77"/>
        <v>106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7" t="s">
        <v>52</v>
      </c>
      <c r="F166" s="59">
        <v>80</v>
      </c>
      <c r="G166" s="59">
        <v>2</v>
      </c>
      <c r="H166" s="59">
        <v>5</v>
      </c>
      <c r="I166" s="60">
        <v>10</v>
      </c>
      <c r="J166" s="58">
        <v>91</v>
      </c>
      <c r="K166" s="77">
        <v>462</v>
      </c>
      <c r="L166" s="78">
        <v>15</v>
      </c>
    </row>
    <row r="167" spans="1:12" ht="15">
      <c r="A167" s="23"/>
      <c r="B167" s="15"/>
      <c r="C167" s="11"/>
      <c r="D167" s="7" t="s">
        <v>26</v>
      </c>
      <c r="E167" s="93"/>
      <c r="F167" s="94"/>
      <c r="G167" s="94"/>
      <c r="H167" s="94"/>
      <c r="I167" s="94"/>
      <c r="J167" s="94"/>
      <c r="K167" s="95"/>
      <c r="L167" s="96"/>
    </row>
    <row r="168" spans="1:12" ht="15">
      <c r="A168" s="23"/>
      <c r="B168" s="15"/>
      <c r="C168" s="11"/>
      <c r="D168" s="7" t="s">
        <v>27</v>
      </c>
      <c r="E168" s="57" t="s">
        <v>56</v>
      </c>
      <c r="F168" s="59">
        <v>100</v>
      </c>
      <c r="G168" s="59">
        <v>24</v>
      </c>
      <c r="H168" s="59">
        <v>20</v>
      </c>
      <c r="I168" s="60">
        <v>6</v>
      </c>
      <c r="J168" s="58">
        <v>203</v>
      </c>
      <c r="K168" s="77">
        <v>591</v>
      </c>
      <c r="L168" s="78">
        <v>80</v>
      </c>
    </row>
    <row r="169" spans="1:12" ht="15">
      <c r="A169" s="23"/>
      <c r="B169" s="15"/>
      <c r="C169" s="11"/>
      <c r="D169" s="7" t="s">
        <v>28</v>
      </c>
      <c r="E169" s="57" t="s">
        <v>57</v>
      </c>
      <c r="F169" s="59">
        <v>160</v>
      </c>
      <c r="G169" s="59">
        <v>7</v>
      </c>
      <c r="H169" s="59">
        <v>6</v>
      </c>
      <c r="I169" s="60">
        <v>35</v>
      </c>
      <c r="J169" s="58">
        <v>225</v>
      </c>
      <c r="K169" s="77">
        <v>688</v>
      </c>
      <c r="L169" s="78">
        <v>15</v>
      </c>
    </row>
    <row r="170" spans="1:12" ht="15">
      <c r="A170" s="23"/>
      <c r="B170" s="15"/>
      <c r="C170" s="11"/>
      <c r="D170" s="7" t="s">
        <v>29</v>
      </c>
      <c r="E170" s="74" t="s">
        <v>54</v>
      </c>
      <c r="F170" s="53">
        <v>250</v>
      </c>
      <c r="G170" s="53">
        <v>0</v>
      </c>
      <c r="H170" s="53">
        <v>0</v>
      </c>
      <c r="I170" s="54">
        <v>14</v>
      </c>
      <c r="J170" s="53">
        <v>28</v>
      </c>
      <c r="K170" s="55">
        <v>943</v>
      </c>
      <c r="L170" s="75">
        <v>8</v>
      </c>
    </row>
    <row r="171" spans="1:12" ht="15">
      <c r="A171" s="23"/>
      <c r="B171" s="15"/>
      <c r="C171" s="11"/>
      <c r="D171" s="7" t="s">
        <v>30</v>
      </c>
      <c r="E171" s="57" t="s">
        <v>47</v>
      </c>
      <c r="F171" s="59">
        <v>100</v>
      </c>
      <c r="G171" s="59">
        <v>16</v>
      </c>
      <c r="H171" s="59">
        <v>1</v>
      </c>
      <c r="I171" s="60">
        <v>70</v>
      </c>
      <c r="J171" s="58">
        <v>336</v>
      </c>
      <c r="K171" s="95">
        <v>1</v>
      </c>
      <c r="L171" s="61">
        <v>5</v>
      </c>
    </row>
    <row r="172" spans="1:12" ht="15.75" thickBot="1">
      <c r="A172" s="23"/>
      <c r="B172" s="15"/>
      <c r="C172" s="11"/>
      <c r="D172" s="7" t="s">
        <v>31</v>
      </c>
      <c r="E172" s="93"/>
      <c r="F172" s="94"/>
      <c r="G172" s="94"/>
      <c r="H172" s="94"/>
      <c r="I172" s="94"/>
      <c r="J172" s="94"/>
      <c r="K172" s="95"/>
      <c r="L172" s="96"/>
    </row>
    <row r="173" spans="1:12" ht="15">
      <c r="A173" s="23"/>
      <c r="B173" s="15"/>
      <c r="C173" s="11"/>
      <c r="D173" s="63" t="s">
        <v>45</v>
      </c>
      <c r="E173" s="97" t="s">
        <v>58</v>
      </c>
      <c r="F173" s="98">
        <v>70</v>
      </c>
      <c r="G173" s="94"/>
      <c r="H173" s="94"/>
      <c r="I173" s="94"/>
      <c r="J173" s="98">
        <v>285</v>
      </c>
      <c r="K173" s="99"/>
      <c r="L173" s="99">
        <v>14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49</v>
      </c>
      <c r="H175" s="19">
        <f t="shared" si="80"/>
        <v>32</v>
      </c>
      <c r="I175" s="19">
        <f t="shared" si="80"/>
        <v>135</v>
      </c>
      <c r="J175" s="19">
        <f t="shared" si="80"/>
        <v>1168</v>
      </c>
      <c r="K175" s="25"/>
      <c r="L175" s="19">
        <f t="shared" ref="L175" si="81">SUM(L166:L174)</f>
        <v>137</v>
      </c>
    </row>
    <row r="176" spans="1:12" ht="15.75" thickBot="1">
      <c r="A176" s="29">
        <f>A158</f>
        <v>2</v>
      </c>
      <c r="B176" s="30">
        <f>B158</f>
        <v>4</v>
      </c>
      <c r="C176" s="103" t="s">
        <v>4</v>
      </c>
      <c r="D176" s="104"/>
      <c r="E176" s="31"/>
      <c r="F176" s="32">
        <f>F165+F175</f>
        <v>760</v>
      </c>
      <c r="G176" s="32">
        <f t="shared" ref="G176" si="82">G165+G175</f>
        <v>49</v>
      </c>
      <c r="H176" s="32">
        <f t="shared" ref="H176" si="83">H165+H175</f>
        <v>32</v>
      </c>
      <c r="I176" s="32">
        <f t="shared" ref="I176" si="84">I165+I175</f>
        <v>135</v>
      </c>
      <c r="J176" s="32">
        <f t="shared" ref="J176:L176" si="85">J165+J175</f>
        <v>1168</v>
      </c>
      <c r="K176" s="32"/>
      <c r="L176" s="32">
        <f t="shared" si="85"/>
        <v>137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7" t="s">
        <v>44</v>
      </c>
      <c r="F185" s="58">
        <v>80</v>
      </c>
      <c r="G185" s="58">
        <v>1</v>
      </c>
      <c r="H185" s="59">
        <v>5</v>
      </c>
      <c r="I185" s="60">
        <v>9</v>
      </c>
      <c r="J185" s="58">
        <v>86</v>
      </c>
      <c r="K185" s="62">
        <v>12</v>
      </c>
      <c r="L185" s="61">
        <v>25</v>
      </c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51" t="s">
        <v>48</v>
      </c>
      <c r="F187" s="52">
        <v>100</v>
      </c>
      <c r="G187" s="52">
        <v>19</v>
      </c>
      <c r="H187" s="53">
        <v>16</v>
      </c>
      <c r="I187" s="54">
        <v>0</v>
      </c>
      <c r="J187" s="52">
        <v>221</v>
      </c>
      <c r="K187" s="55">
        <v>28</v>
      </c>
      <c r="L187" s="56">
        <v>24</v>
      </c>
    </row>
    <row r="188" spans="1:12" ht="15">
      <c r="A188" s="23"/>
      <c r="B188" s="15"/>
      <c r="C188" s="11"/>
      <c r="D188" s="7" t="s">
        <v>28</v>
      </c>
      <c r="E188" s="51" t="s">
        <v>49</v>
      </c>
      <c r="F188" s="52">
        <v>150</v>
      </c>
      <c r="G188" s="52">
        <v>7</v>
      </c>
      <c r="H188" s="53">
        <v>6</v>
      </c>
      <c r="I188" s="54">
        <v>35</v>
      </c>
      <c r="J188" s="52">
        <v>224</v>
      </c>
      <c r="K188" s="55">
        <v>309</v>
      </c>
      <c r="L188" s="56">
        <v>20</v>
      </c>
    </row>
    <row r="189" spans="1:12" ht="15">
      <c r="A189" s="23"/>
      <c r="B189" s="15"/>
      <c r="C189" s="11"/>
      <c r="D189" s="7" t="s">
        <v>29</v>
      </c>
      <c r="E189" s="51" t="s">
        <v>50</v>
      </c>
      <c r="F189" s="52">
        <v>250</v>
      </c>
      <c r="G189" s="52">
        <v>4</v>
      </c>
      <c r="H189" s="53">
        <v>4</v>
      </c>
      <c r="I189" s="54">
        <v>25</v>
      </c>
      <c r="J189" s="52">
        <v>145</v>
      </c>
      <c r="K189" s="55">
        <v>959</v>
      </c>
      <c r="L189" s="56">
        <v>18</v>
      </c>
    </row>
    <row r="190" spans="1:12" ht="15">
      <c r="A190" s="23"/>
      <c r="B190" s="15"/>
      <c r="C190" s="11"/>
      <c r="D190" s="7" t="s">
        <v>30</v>
      </c>
      <c r="E190" s="51" t="s">
        <v>47</v>
      </c>
      <c r="F190" s="52">
        <v>100</v>
      </c>
      <c r="G190" s="52">
        <v>16</v>
      </c>
      <c r="H190" s="53">
        <v>1</v>
      </c>
      <c r="I190" s="54">
        <v>70</v>
      </c>
      <c r="J190" s="52">
        <v>336</v>
      </c>
      <c r="K190" s="44">
        <v>1</v>
      </c>
      <c r="L190" s="56">
        <v>5</v>
      </c>
    </row>
    <row r="191" spans="1:12" ht="15.75" thickBo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3" t="s">
        <v>45</v>
      </c>
      <c r="E192" s="69" t="s">
        <v>51</v>
      </c>
      <c r="F192" s="70">
        <v>55</v>
      </c>
      <c r="G192" s="70">
        <v>4</v>
      </c>
      <c r="H192" s="71">
        <v>7</v>
      </c>
      <c r="I192" s="72">
        <v>56</v>
      </c>
      <c r="J192" s="70">
        <v>310</v>
      </c>
      <c r="K192" s="44"/>
      <c r="L192" s="73">
        <v>18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735</v>
      </c>
      <c r="G194" s="19">
        <f t="shared" ref="G194:J194" si="88">SUM(G185:G193)</f>
        <v>51</v>
      </c>
      <c r="H194" s="19">
        <f t="shared" si="88"/>
        <v>39</v>
      </c>
      <c r="I194" s="19">
        <f t="shared" si="88"/>
        <v>195</v>
      </c>
      <c r="J194" s="19">
        <f t="shared" si="88"/>
        <v>1322</v>
      </c>
      <c r="K194" s="25"/>
      <c r="L194" s="19">
        <f t="shared" ref="L194" si="89">SUM(L185:L193)</f>
        <v>110</v>
      </c>
    </row>
    <row r="195" spans="1:12" ht="15.75" thickBot="1">
      <c r="A195" s="29">
        <f>A177</f>
        <v>2</v>
      </c>
      <c r="B195" s="30">
        <f>B177</f>
        <v>5</v>
      </c>
      <c r="C195" s="103" t="s">
        <v>4</v>
      </c>
      <c r="D195" s="104"/>
      <c r="E195" s="31"/>
      <c r="F195" s="32">
        <f>F184+F194</f>
        <v>735</v>
      </c>
      <c r="G195" s="32">
        <f t="shared" ref="G195" si="90">G184+G194</f>
        <v>51</v>
      </c>
      <c r="H195" s="32">
        <f t="shared" ref="H195" si="91">H184+H194</f>
        <v>39</v>
      </c>
      <c r="I195" s="32">
        <f t="shared" ref="I195" si="92">I184+I194</f>
        <v>195</v>
      </c>
      <c r="J195" s="32">
        <f t="shared" ref="J195:L195" si="93">J184+J194</f>
        <v>1322</v>
      </c>
      <c r="K195" s="32"/>
      <c r="L195" s="32">
        <f t="shared" si="93"/>
        <v>110</v>
      </c>
    </row>
    <row r="196" spans="1:12" ht="13.5" thickBot="1">
      <c r="A196" s="27"/>
      <c r="B196" s="28"/>
      <c r="C196" s="105" t="s">
        <v>5</v>
      </c>
      <c r="D196" s="105"/>
      <c r="E196" s="105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55.9</v>
      </c>
      <c r="H196" s="34">
        <f t="shared" si="94"/>
        <v>49.5</v>
      </c>
      <c r="I196" s="34">
        <f t="shared" si="94"/>
        <v>190.4</v>
      </c>
      <c r="J196" s="34">
        <f t="shared" si="94"/>
        <v>1260.4000000000001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2025-01-13T12:08:12Z</dcterms:modified>
</cp:coreProperties>
</file>