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95" i="1"/>
  <c r="F195" i="1"/>
  <c r="J195" i="1"/>
  <c r="G195" i="1"/>
  <c r="L195" i="1"/>
  <c r="I176" i="1"/>
  <c r="J176" i="1"/>
  <c r="F176" i="1"/>
  <c r="H176" i="1"/>
  <c r="G176" i="1"/>
  <c r="L176" i="1"/>
  <c r="L157" i="1"/>
  <c r="L138" i="1"/>
  <c r="G119" i="1"/>
  <c r="H119" i="1"/>
  <c r="L81" i="1"/>
  <c r="L62" i="1"/>
  <c r="J62" i="1"/>
  <c r="I62" i="1"/>
  <c r="H62" i="1"/>
  <c r="G62" i="1"/>
  <c r="L43" i="1"/>
  <c r="J43" i="1"/>
  <c r="I43" i="1"/>
  <c r="H43" i="1"/>
  <c r="G43" i="1"/>
  <c r="F43" i="1"/>
  <c r="L24" i="1"/>
  <c r="J24" i="1"/>
  <c r="I24" i="1"/>
  <c r="H24" i="1"/>
  <c r="G24" i="1"/>
  <c r="F24" i="1"/>
  <c r="J196" i="1" l="1"/>
  <c r="H196" i="1"/>
  <c r="L196" i="1"/>
  <c r="I196" i="1"/>
  <c r="G196" i="1"/>
  <c r="F196" i="1"/>
</calcChain>
</file>

<file path=xl/sharedStrings.xml><?xml version="1.0" encoding="utf-8"?>
<sst xmlns="http://schemas.openxmlformats.org/spreadsheetml/2006/main" count="255" uniqueCount="71">
  <si>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</si>
  <si>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</si>
  <si>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</si>
  <si>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</si>
  <si>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</si>
  <si>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</si>
  <si>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</si>
  <si>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</si>
  <si>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</si>
  <si>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</si>
  <si>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</si>
  <si>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</si>
  <si>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</si>
  <si>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</si>
  <si>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</si>
  <si>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</si>
  <si>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</si>
  <si>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</si>
  <si>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</si>
  <si>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</si>
  <si>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</si>
  <si>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</si>
  <si>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</si>
  <si>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</si>
  <si>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</si>
  <si>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</si>
  <si>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</si>
  <si>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</si>
  <si>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</si>
  <si>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</si>
  <si>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</si>
  <si>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</si>
  <si>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</si>
  <si>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</si>
  <si>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</si>
  <si>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</si>
  <si>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</si>
  <si>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</si>
  <si>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</si>
  <si>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 школы</t>
  </si>
  <si>
    <t>Ниджляева Е.В.</t>
  </si>
  <si>
    <t>МКОУ "Шарнутовская школа им. Б. С. Санджарыкова"</t>
  </si>
  <si>
    <t>Салат из свежих огурцов и помидор</t>
  </si>
  <si>
    <t>Котлета мясная</t>
  </si>
  <si>
    <t>Картофельное пюре</t>
  </si>
  <si>
    <t>Кофейный напиток</t>
  </si>
  <si>
    <t>Хлеб пшеничный</t>
  </si>
  <si>
    <t>Яблоко</t>
  </si>
  <si>
    <t>Икра кабачковая</t>
  </si>
  <si>
    <t>Борщ со сметаной</t>
  </si>
  <si>
    <t>Пельмени со сливочным маслом</t>
  </si>
  <si>
    <t>Чай с сахаром</t>
  </si>
  <si>
    <t xml:space="preserve">Хлеб пшеничный </t>
  </si>
  <si>
    <t>Сырок глазированный</t>
  </si>
  <si>
    <t>Салат из свежей капусты с морковью</t>
  </si>
  <si>
    <t>Гороховый суп</t>
  </si>
  <si>
    <t>Плов мясной</t>
  </si>
  <si>
    <t>Какао с молоком</t>
  </si>
  <si>
    <t>Сок натуральный</t>
  </si>
  <si>
    <t>Суп картофельный с мясными фрикадельками</t>
  </si>
  <si>
    <t>Окорочка жареные</t>
  </si>
  <si>
    <t>Макароны отварные со сливочным маслом и соус</t>
  </si>
  <si>
    <t>Бананы</t>
  </si>
  <si>
    <t>Суп вермишелевый на к/б</t>
  </si>
  <si>
    <t>Гуляш</t>
  </si>
  <si>
    <t>Гречка рассыпчатая со сливочным маслом</t>
  </si>
  <si>
    <t>кондит.изд.</t>
  </si>
  <si>
    <t>Пироженое "Барни"</t>
  </si>
  <si>
    <t>Макароны отварные с о сливочным маслом и соус</t>
  </si>
  <si>
    <t>Фрукты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</si>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</sst>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</v>
      </c>
      <c r="H14" s="43">
        <v>5</v>
      </c>
      <c r="I14" s="43">
        <v>9</v>
      </c>
      <c r="J14" s="43">
        <v>86</v>
      </c>
      <c r="K14" s="44">
        <v>12</v>
      </c>
      <c r="L14" s="43">
        <v>16</v>
      </c>
    </row>
    <row r="15" spans="1:12" ht="14.4" x14ac:dyDescent="0.3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3</v>
      </c>
      <c r="H15" s="43">
        <v>3</v>
      </c>
      <c r="I15" s="43">
        <v>21</v>
      </c>
      <c r="J15" s="43">
        <v>119</v>
      </c>
      <c r="K15" s="44">
        <v>143</v>
      </c>
      <c r="L15" s="43">
        <v>22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8</v>
      </c>
      <c r="H16" s="43">
        <v>12</v>
      </c>
      <c r="I16" s="43">
        <v>8</v>
      </c>
      <c r="J16" s="43">
        <v>174</v>
      </c>
      <c r="K16" s="44">
        <v>462</v>
      </c>
      <c r="L16" s="43">
        <v>33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</v>
      </c>
      <c r="H17" s="43">
        <v>5</v>
      </c>
      <c r="I17" s="43">
        <v>20</v>
      </c>
      <c r="J17" s="43">
        <v>137</v>
      </c>
      <c r="K17" s="44">
        <v>694</v>
      </c>
      <c r="L17" s="43">
        <v>18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250</v>
      </c>
      <c r="G18" s="43">
        <v>2</v>
      </c>
      <c r="H18" s="43">
        <v>4</v>
      </c>
      <c r="I18" s="43">
        <v>29</v>
      </c>
      <c r="J18" s="43">
        <v>156</v>
      </c>
      <c r="K18" s="44">
        <v>54</v>
      </c>
      <c r="L18" s="43">
        <v>16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100</v>
      </c>
      <c r="G19" s="43">
        <v>16</v>
      </c>
      <c r="H19" s="43">
        <v>1</v>
      </c>
      <c r="I19" s="43">
        <v>70</v>
      </c>
      <c r="J19" s="43">
        <v>336</v>
      </c>
      <c r="K19" s="44">
        <v>1</v>
      </c>
      <c r="L19" s="43">
        <v>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 t="s">
        <v>24</v>
      </c>
      <c r="E22" s="42" t="s">
        <v>47</v>
      </c>
      <c r="F22" s="43">
        <v>110</v>
      </c>
      <c r="G22" s="43"/>
      <c r="H22" s="43"/>
      <c r="I22" s="43"/>
      <c r="J22" s="43"/>
      <c r="K22" s="44"/>
      <c r="L22" s="43">
        <v>9.5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33</v>
      </c>
      <c r="H23" s="19">
        <f t="shared" si="2"/>
        <v>30</v>
      </c>
      <c r="I23" s="19">
        <f t="shared" si="2"/>
        <v>157</v>
      </c>
      <c r="J23" s="19">
        <f t="shared" si="2"/>
        <v>1008</v>
      </c>
      <c r="K23" s="25"/>
      <c r="L23" s="19">
        <f t="shared" ref="L23" si="3">SUM(L14:L22)</f>
        <v>119.5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33</v>
      </c>
      <c r="H24" s="32">
        <f t="shared" si="4"/>
        <v>30</v>
      </c>
      <c r="I24" s="32">
        <f t="shared" si="4"/>
        <v>157</v>
      </c>
      <c r="J24" s="32">
        <f t="shared" si="4"/>
        <v>1008</v>
      </c>
      <c r="K24" s="32"/>
      <c r="L24" s="32">
        <f t="shared" ref="L24" si="5">L13+L23</f>
        <v>119.5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3</v>
      </c>
      <c r="H33" s="43">
        <v>6</v>
      </c>
      <c r="I33" s="43">
        <v>12</v>
      </c>
      <c r="J33" s="43">
        <v>97</v>
      </c>
      <c r="K33" s="44"/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</v>
      </c>
      <c r="H34" s="43">
        <v>5</v>
      </c>
      <c r="I34" s="43">
        <v>125</v>
      </c>
      <c r="J34" s="43">
        <v>103</v>
      </c>
      <c r="K34" s="43">
        <v>170</v>
      </c>
      <c r="L34" s="43">
        <v>28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250</v>
      </c>
      <c r="G35" s="43">
        <v>23</v>
      </c>
      <c r="H35" s="43">
        <v>32</v>
      </c>
      <c r="I35" s="43">
        <v>2</v>
      </c>
      <c r="J35" s="43">
        <v>502</v>
      </c>
      <c r="K35" s="43">
        <v>392</v>
      </c>
      <c r="L35" s="43">
        <v>38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3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250</v>
      </c>
      <c r="G37" s="43">
        <v>0</v>
      </c>
      <c r="H37" s="43">
        <v>0</v>
      </c>
      <c r="I37" s="43">
        <v>14</v>
      </c>
      <c r="J37" s="43">
        <v>28</v>
      </c>
      <c r="K37" s="43">
        <v>943</v>
      </c>
      <c r="L37" s="43">
        <v>8</v>
      </c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>
        <v>100</v>
      </c>
      <c r="G38" s="43">
        <v>16</v>
      </c>
      <c r="H38" s="43">
        <v>1</v>
      </c>
      <c r="I38" s="43">
        <v>70</v>
      </c>
      <c r="J38" s="43">
        <v>336</v>
      </c>
      <c r="K38" s="43">
        <v>1</v>
      </c>
      <c r="L38" s="43">
        <v>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 t="s">
        <v>53</v>
      </c>
      <c r="F41" s="43">
        <v>40</v>
      </c>
      <c r="G41" s="43"/>
      <c r="H41" s="43"/>
      <c r="I41" s="43"/>
      <c r="J41" s="43"/>
      <c r="K41" s="44"/>
      <c r="L41" s="43">
        <v>22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44</v>
      </c>
      <c r="H42" s="19">
        <f t="shared" ref="H42" si="11">SUM(H33:H41)</f>
        <v>44</v>
      </c>
      <c r="I42" s="19">
        <f t="shared" ref="I42" si="12">SUM(I33:I41)</f>
        <v>223</v>
      </c>
      <c r="J42" s="19">
        <f t="shared" ref="J42:L42" si="13">SUM(J33:J41)</f>
        <v>1066</v>
      </c>
      <c r="K42" s="25"/>
      <c r="L42" s="19">
        <f t="shared" si="13"/>
        <v>111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950</v>
      </c>
      <c r="G43" s="32">
        <f t="shared" ref="G43" si="14">G32+G42</f>
        <v>44</v>
      </c>
      <c r="H43" s="32">
        <f t="shared" ref="H43" si="15">H32+H42</f>
        <v>44</v>
      </c>
      <c r="I43" s="32">
        <f t="shared" ref="I43" si="16">I32+I42</f>
        <v>223</v>
      </c>
      <c r="J43" s="32">
        <f t="shared" ref="J43:L43" si="17">J32+J42</f>
        <v>1066</v>
      </c>
      <c r="K43" s="32"/>
      <c r="L43" s="32">
        <f t="shared" si="17"/>
        <v>111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2</v>
      </c>
      <c r="H52" s="43">
        <v>5</v>
      </c>
      <c r="I52" s="43">
        <v>10</v>
      </c>
      <c r="J52" s="43">
        <v>91</v>
      </c>
      <c r="K52" s="44">
        <v>462</v>
      </c>
      <c r="L52" s="43">
        <v>15</v>
      </c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2</v>
      </c>
      <c r="H53" s="43">
        <v>4</v>
      </c>
      <c r="I53" s="43">
        <v>14</v>
      </c>
      <c r="J53" s="43">
        <v>296</v>
      </c>
      <c r="K53" s="44">
        <v>520</v>
      </c>
      <c r="L53" s="43">
        <v>23</v>
      </c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250</v>
      </c>
      <c r="G54" s="43">
        <v>18</v>
      </c>
      <c r="H54" s="43">
        <v>15</v>
      </c>
      <c r="I54" s="43">
        <v>27</v>
      </c>
      <c r="J54" s="43">
        <v>316</v>
      </c>
      <c r="K54" s="44">
        <v>443</v>
      </c>
      <c r="L54" s="43">
        <v>40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4</v>
      </c>
      <c r="H56" s="43">
        <v>4</v>
      </c>
      <c r="I56" s="43">
        <v>25</v>
      </c>
      <c r="J56" s="43">
        <v>145</v>
      </c>
      <c r="K56" s="44">
        <v>959</v>
      </c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100</v>
      </c>
      <c r="G57" s="43">
        <v>15</v>
      </c>
      <c r="H57" s="43">
        <v>1</v>
      </c>
      <c r="I57" s="43">
        <v>70</v>
      </c>
      <c r="J57" s="43">
        <v>336</v>
      </c>
      <c r="K57" s="44">
        <v>1</v>
      </c>
      <c r="L57" s="43">
        <v>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58</v>
      </c>
      <c r="F59" s="43">
        <v>200</v>
      </c>
      <c r="G59" s="43"/>
      <c r="H59" s="43"/>
      <c r="I59" s="43"/>
      <c r="J59" s="43"/>
      <c r="K59" s="44"/>
      <c r="L59" s="43">
        <v>22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2">SUM(G52:G60)</f>
        <v>41</v>
      </c>
      <c r="H61" s="19">
        <f t="shared" ref="H61" si="23">SUM(H52:H60)</f>
        <v>29</v>
      </c>
      <c r="I61" s="19">
        <f t="shared" ref="I61" si="24">SUM(I52:I60)</f>
        <v>146</v>
      </c>
      <c r="J61" s="19">
        <f t="shared" ref="J61:L61" si="25">SUM(J52:J60)</f>
        <v>1184</v>
      </c>
      <c r="K61" s="25"/>
      <c r="L61" s="19">
        <f t="shared" si="25"/>
        <v>117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1080</v>
      </c>
      <c r="G62" s="32">
        <f t="shared" ref="G62" si="26">G51+G61</f>
        <v>41</v>
      </c>
      <c r="H62" s="32">
        <f t="shared" ref="H62" si="27">H51+H61</f>
        <v>29</v>
      </c>
      <c r="I62" s="32">
        <f t="shared" ref="I62" si="28">I51+I61</f>
        <v>146</v>
      </c>
      <c r="J62" s="32">
        <f t="shared" ref="J62:L62" si="29">J51+J61</f>
        <v>1184</v>
      </c>
      <c r="K62" s="32"/>
      <c r="L62" s="32">
        <f t="shared" si="29"/>
        <v>117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80</v>
      </c>
      <c r="G71" s="43">
        <v>1</v>
      </c>
      <c r="H71" s="43">
        <v>5</v>
      </c>
      <c r="I71" s="43">
        <v>9</v>
      </c>
      <c r="J71" s="43">
        <v>86</v>
      </c>
      <c r="K71" s="44">
        <v>12</v>
      </c>
      <c r="L71" s="43">
        <v>16</v>
      </c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7</v>
      </c>
      <c r="H72" s="43">
        <v>6</v>
      </c>
      <c r="I72" s="43">
        <v>17</v>
      </c>
      <c r="J72" s="43">
        <v>149</v>
      </c>
      <c r="K72" s="44">
        <v>209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19</v>
      </c>
      <c r="H73" s="43">
        <v>16</v>
      </c>
      <c r="I73" s="43">
        <v>0</v>
      </c>
      <c r="J73" s="43">
        <v>221</v>
      </c>
      <c r="K73" s="44">
        <v>28</v>
      </c>
      <c r="L73" s="43">
        <v>19</v>
      </c>
    </row>
    <row r="74" spans="1:12" ht="14.4" x14ac:dyDescent="0.3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7</v>
      </c>
      <c r="H74" s="43">
        <v>6</v>
      </c>
      <c r="I74" s="43">
        <v>35</v>
      </c>
      <c r="J74" s="43">
        <v>224</v>
      </c>
      <c r="K74" s="44">
        <v>309</v>
      </c>
      <c r="L74" s="43">
        <v>19</v>
      </c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250</v>
      </c>
      <c r="G75" s="43">
        <v>2</v>
      </c>
      <c r="H75" s="43">
        <v>4</v>
      </c>
      <c r="I75" s="43">
        <v>29</v>
      </c>
      <c r="J75" s="43">
        <v>156</v>
      </c>
      <c r="K75" s="44">
        <v>54</v>
      </c>
      <c r="L75" s="43">
        <v>16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100</v>
      </c>
      <c r="G76" s="43">
        <v>16</v>
      </c>
      <c r="H76" s="43">
        <v>1</v>
      </c>
      <c r="I76" s="43">
        <v>70</v>
      </c>
      <c r="J76" s="43">
        <v>336</v>
      </c>
      <c r="K76" s="44">
        <v>1</v>
      </c>
      <c r="L76" s="43">
        <v>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24</v>
      </c>
      <c r="E78" s="42" t="s">
        <v>62</v>
      </c>
      <c r="F78" s="43">
        <v>100</v>
      </c>
      <c r="G78" s="43"/>
      <c r="H78" s="43"/>
      <c r="I78" s="43"/>
      <c r="J78" s="43"/>
      <c r="K78" s="44"/>
      <c r="L78" s="43">
        <v>13.9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52</v>
      </c>
      <c r="H80" s="19">
        <f t="shared" ref="H80" si="35">SUM(H71:H79)</f>
        <v>38</v>
      </c>
      <c r="I80" s="19">
        <f t="shared" ref="I80" si="36">SUM(I71:I79)</f>
        <v>160</v>
      </c>
      <c r="J80" s="19">
        <f t="shared" ref="J80:L80" si="37">SUM(J71:J79)</f>
        <v>1172</v>
      </c>
      <c r="K80" s="25"/>
      <c r="L80" s="19">
        <f t="shared" si="37"/>
        <v>113.9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980</v>
      </c>
      <c r="G81" s="32">
        <f t="shared" ref="G81" si="38">G70+G80</f>
        <v>52</v>
      </c>
      <c r="H81" s="32">
        <f t="shared" ref="H81" si="39">H70+H80</f>
        <v>38</v>
      </c>
      <c r="I81" s="32">
        <f t="shared" ref="I81" si="40">I70+I80</f>
        <v>160</v>
      </c>
      <c r="J81" s="32">
        <f t="shared" ref="J81:L81" si="41">J70+J80</f>
        <v>1172</v>
      </c>
      <c r="K81" s="32"/>
      <c r="L81" s="32">
        <f t="shared" si="41"/>
        <v>113.9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3</v>
      </c>
      <c r="H91" s="43">
        <v>3</v>
      </c>
      <c r="I91" s="43">
        <v>21</v>
      </c>
      <c r="J91" s="43">
        <v>119</v>
      </c>
      <c r="K91" s="44">
        <v>143</v>
      </c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24</v>
      </c>
      <c r="H92" s="43">
        <v>20</v>
      </c>
      <c r="I92" s="43">
        <v>6</v>
      </c>
      <c r="J92" s="43">
        <v>203</v>
      </c>
      <c r="K92" s="44">
        <v>591</v>
      </c>
      <c r="L92" s="43">
        <v>38</v>
      </c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160</v>
      </c>
      <c r="G93" s="43">
        <v>7</v>
      </c>
      <c r="H93" s="43">
        <v>6</v>
      </c>
      <c r="I93" s="43">
        <v>35</v>
      </c>
      <c r="J93" s="43">
        <v>225</v>
      </c>
      <c r="K93" s="44">
        <v>688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250</v>
      </c>
      <c r="G94" s="43">
        <v>0</v>
      </c>
      <c r="H94" s="43">
        <v>0</v>
      </c>
      <c r="I94" s="43">
        <v>14</v>
      </c>
      <c r="J94" s="43">
        <v>28</v>
      </c>
      <c r="K94" s="43">
        <v>943</v>
      </c>
      <c r="L94" s="43">
        <v>8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100</v>
      </c>
      <c r="G95" s="43">
        <v>16</v>
      </c>
      <c r="H95" s="43">
        <v>1</v>
      </c>
      <c r="I95" s="43">
        <v>70</v>
      </c>
      <c r="J95" s="43">
        <v>336</v>
      </c>
      <c r="K95" s="43">
        <v>1</v>
      </c>
      <c r="L95" s="43">
        <v>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66</v>
      </c>
      <c r="E97" s="42" t="s">
        <v>67</v>
      </c>
      <c r="F97" s="43">
        <v>40</v>
      </c>
      <c r="G97" s="43"/>
      <c r="H97" s="43"/>
      <c r="I97" s="43"/>
      <c r="J97" s="43"/>
      <c r="K97" s="44"/>
      <c r="L97" s="43">
        <v>24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50</v>
      </c>
      <c r="H99" s="19">
        <f t="shared" ref="H99" si="47">SUM(H90:H98)</f>
        <v>30</v>
      </c>
      <c r="I99" s="19">
        <f t="shared" ref="I99" si="48">SUM(I90:I98)</f>
        <v>146</v>
      </c>
      <c r="J99" s="19">
        <f t="shared" ref="J99:L99" si="49">SUM(J90:J98)</f>
        <v>911</v>
      </c>
      <c r="K99" s="25"/>
      <c r="L99" s="19">
        <f t="shared" si="49"/>
        <v>109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50</v>
      </c>
      <c r="H100" s="32">
        <f t="shared" ref="H100" si="51">H89+H99</f>
        <v>30</v>
      </c>
      <c r="I100" s="32">
        <f t="shared" ref="I100" si="52">I89+I99</f>
        <v>146</v>
      </c>
      <c r="J100" s="32">
        <f t="shared" ref="J100:L100" si="53">J89+J99</f>
        <v>911</v>
      </c>
      <c r="K100" s="32"/>
      <c r="L100" s="32">
        <f t="shared" si="53"/>
        <v>109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80</v>
      </c>
      <c r="G109" s="43">
        <v>2</v>
      </c>
      <c r="H109" s="43">
        <v>5</v>
      </c>
      <c r="I109" s="43">
        <v>10</v>
      </c>
      <c r="J109" s="43">
        <v>91</v>
      </c>
      <c r="K109" s="44">
        <v>462</v>
      </c>
      <c r="L109" s="43">
        <v>15</v>
      </c>
    </row>
    <row r="110" spans="1:12" ht="14.4" x14ac:dyDescent="0.3">
      <c r="A110" s="23"/>
      <c r="B110" s="15"/>
      <c r="C110" s="11"/>
      <c r="D110" s="7" t="s">
        <v>27</v>
      </c>
      <c r="E110" s="42" t="s">
        <v>55</v>
      </c>
      <c r="F110" s="43">
        <v>250</v>
      </c>
      <c r="G110" s="43">
        <v>2</v>
      </c>
      <c r="H110" s="43">
        <v>4</v>
      </c>
      <c r="I110" s="43">
        <v>14</v>
      </c>
      <c r="J110" s="43">
        <v>296</v>
      </c>
      <c r="K110" s="44">
        <v>520</v>
      </c>
      <c r="L110" s="43">
        <v>23</v>
      </c>
    </row>
    <row r="111" spans="1:12" ht="14.4" x14ac:dyDescent="0.3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8</v>
      </c>
      <c r="H111" s="43">
        <v>12</v>
      </c>
      <c r="I111" s="43">
        <v>8</v>
      </c>
      <c r="J111" s="43">
        <v>174</v>
      </c>
      <c r="K111" s="44">
        <v>462</v>
      </c>
      <c r="L111" s="43">
        <v>33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3</v>
      </c>
      <c r="H112" s="43">
        <v>5</v>
      </c>
      <c r="I112" s="43">
        <v>20</v>
      </c>
      <c r="J112" s="43">
        <v>137</v>
      </c>
      <c r="K112" s="44">
        <v>694</v>
      </c>
      <c r="L112" s="43">
        <v>18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250</v>
      </c>
      <c r="G113" s="43">
        <v>0</v>
      </c>
      <c r="H113" s="43">
        <v>0</v>
      </c>
      <c r="I113" s="43">
        <v>14</v>
      </c>
      <c r="J113" s="43">
        <v>28</v>
      </c>
      <c r="K113" s="43">
        <v>943</v>
      </c>
      <c r="L113" s="43">
        <v>8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100</v>
      </c>
      <c r="G114" s="43">
        <v>16</v>
      </c>
      <c r="H114" s="43">
        <v>1</v>
      </c>
      <c r="I114" s="43">
        <v>70</v>
      </c>
      <c r="J114" s="43">
        <v>336</v>
      </c>
      <c r="K114" s="44">
        <v>1</v>
      </c>
      <c r="L114" s="43">
        <v>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31</v>
      </c>
      <c r="H118" s="19">
        <f t="shared" si="56"/>
        <v>27</v>
      </c>
      <c r="I118" s="19">
        <f t="shared" si="56"/>
        <v>136</v>
      </c>
      <c r="J118" s="19">
        <f t="shared" si="56"/>
        <v>1062</v>
      </c>
      <c r="K118" s="25"/>
      <c r="L118" s="19">
        <f t="shared" ref="L118" si="57">SUM(L109:L117)</f>
        <v>102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930</v>
      </c>
      <c r="G119" s="32">
        <f t="shared" ref="G119" si="58">G108+G118</f>
        <v>31</v>
      </c>
      <c r="H119" s="32">
        <f t="shared" ref="H119" si="59">H108+H118</f>
        <v>27</v>
      </c>
      <c r="I119" s="32">
        <f t="shared" ref="I119" si="60">I108+I118</f>
        <v>136</v>
      </c>
      <c r="J119" s="32">
        <f t="shared" ref="J119:L119" si="61">J108+J118</f>
        <v>1062</v>
      </c>
      <c r="K119" s="32"/>
      <c r="L119" s="32">
        <f t="shared" si="61"/>
        <v>102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42</v>
      </c>
      <c r="F128" s="58">
        <v>80</v>
      </c>
      <c r="G128" s="58">
        <v>1</v>
      </c>
      <c r="H128" s="58">
        <v>5</v>
      </c>
      <c r="I128" s="63">
        <v>9</v>
      </c>
      <c r="J128" s="58">
        <v>86</v>
      </c>
      <c r="K128" s="65">
        <v>12</v>
      </c>
      <c r="L128" s="67">
        <v>16</v>
      </c>
    </row>
    <row r="129" spans="1:12" ht="14.4" x14ac:dyDescent="0.3">
      <c r="A129" s="14"/>
      <c r="B129" s="15"/>
      <c r="C129" s="11"/>
      <c r="D129" s="7" t="s">
        <v>27</v>
      </c>
      <c r="E129" s="59" t="s">
        <v>59</v>
      </c>
      <c r="F129" s="60">
        <v>200</v>
      </c>
      <c r="G129" s="60">
        <v>7</v>
      </c>
      <c r="H129" s="60">
        <v>6</v>
      </c>
      <c r="I129" s="64">
        <v>17</v>
      </c>
      <c r="J129" s="60">
        <v>149</v>
      </c>
      <c r="K129" s="66">
        <v>209</v>
      </c>
      <c r="L129" s="68">
        <v>25</v>
      </c>
    </row>
    <row r="130" spans="1:12" ht="14.4" x14ac:dyDescent="0.3">
      <c r="A130" s="14"/>
      <c r="B130" s="15"/>
      <c r="C130" s="11"/>
      <c r="D130" s="7" t="s">
        <v>28</v>
      </c>
      <c r="E130" s="59" t="s">
        <v>60</v>
      </c>
      <c r="F130" s="60">
        <v>100</v>
      </c>
      <c r="G130" s="60">
        <v>19.3</v>
      </c>
      <c r="H130" s="60">
        <v>16</v>
      </c>
      <c r="I130" s="64">
        <v>0.06</v>
      </c>
      <c r="J130" s="60">
        <v>221.44</v>
      </c>
      <c r="K130" s="66">
        <v>28</v>
      </c>
      <c r="L130" s="68">
        <v>19</v>
      </c>
    </row>
    <row r="131" spans="1:12" ht="14.4" x14ac:dyDescent="0.3">
      <c r="A131" s="14"/>
      <c r="B131" s="15"/>
      <c r="C131" s="11"/>
      <c r="D131" s="7" t="s">
        <v>29</v>
      </c>
      <c r="E131" s="59" t="s">
        <v>68</v>
      </c>
      <c r="F131" s="60">
        <v>150</v>
      </c>
      <c r="G131" s="60">
        <v>7.36</v>
      </c>
      <c r="H131" s="60">
        <v>6.02</v>
      </c>
      <c r="I131" s="64">
        <v>35.26</v>
      </c>
      <c r="J131" s="60">
        <v>224</v>
      </c>
      <c r="K131" s="66">
        <v>309</v>
      </c>
      <c r="L131" s="68">
        <v>19</v>
      </c>
    </row>
    <row r="132" spans="1:12" ht="14.4" x14ac:dyDescent="0.3">
      <c r="A132" s="14"/>
      <c r="B132" s="15"/>
      <c r="C132" s="11"/>
      <c r="D132" s="7" t="s">
        <v>30</v>
      </c>
      <c r="E132" s="59" t="s">
        <v>45</v>
      </c>
      <c r="F132" s="60">
        <v>250</v>
      </c>
      <c r="G132" s="60">
        <v>1.9</v>
      </c>
      <c r="H132" s="60">
        <v>3.6</v>
      </c>
      <c r="I132" s="64">
        <v>29.3</v>
      </c>
      <c r="J132" s="60">
        <v>156.19999999999999</v>
      </c>
      <c r="K132" s="66">
        <v>54</v>
      </c>
      <c r="L132" s="68">
        <v>12</v>
      </c>
    </row>
    <row r="133" spans="1:12" ht="14.4" x14ac:dyDescent="0.3">
      <c r="A133" s="14"/>
      <c r="B133" s="15"/>
      <c r="C133" s="11"/>
      <c r="D133" s="7" t="s">
        <v>31</v>
      </c>
      <c r="E133" s="59" t="s">
        <v>46</v>
      </c>
      <c r="F133" s="60">
        <v>100</v>
      </c>
      <c r="G133" s="60">
        <v>16</v>
      </c>
      <c r="H133" s="60">
        <v>1</v>
      </c>
      <c r="I133" s="64">
        <v>70</v>
      </c>
      <c r="J133" s="60">
        <v>335.5</v>
      </c>
      <c r="K133" s="66">
        <v>1</v>
      </c>
      <c r="L133" s="68">
        <v>5</v>
      </c>
    </row>
    <row r="134" spans="1:12" ht="14.4" x14ac:dyDescent="0.3">
      <c r="A134" s="14"/>
      <c r="B134" s="15"/>
      <c r="C134" s="11"/>
      <c r="D134" s="7" t="s">
        <v>32</v>
      </c>
      <c r="E134" s="59"/>
      <c r="F134" s="60"/>
      <c r="G134" s="43"/>
      <c r="H134" s="43"/>
      <c r="I134" s="43"/>
      <c r="J134" s="43"/>
      <c r="K134" s="44"/>
      <c r="L134" s="68"/>
    </row>
    <row r="135" spans="1:12" ht="14.4" x14ac:dyDescent="0.3">
      <c r="A135" s="14"/>
      <c r="B135" s="15"/>
      <c r="C135" s="11"/>
      <c r="D135" s="6" t="s">
        <v>24</v>
      </c>
      <c r="E135" s="61" t="s">
        <v>62</v>
      </c>
      <c r="F135" s="62">
        <v>100</v>
      </c>
      <c r="G135" s="43"/>
      <c r="H135" s="43"/>
      <c r="I135" s="43"/>
      <c r="J135" s="43"/>
      <c r="K135" s="44"/>
      <c r="L135" s="69">
        <v>14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4">SUM(G128:G136)</f>
        <v>52.56</v>
      </c>
      <c r="H137" s="19">
        <f t="shared" si="64"/>
        <v>37.619999999999997</v>
      </c>
      <c r="I137" s="19">
        <f t="shared" si="64"/>
        <v>160.62</v>
      </c>
      <c r="J137" s="19">
        <f t="shared" si="64"/>
        <v>1172.1400000000001</v>
      </c>
      <c r="K137" s="25"/>
      <c r="L137" s="19">
        <f t="shared" ref="L137" si="65">SUM(L128:L136)</f>
        <v>110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980</v>
      </c>
      <c r="G138" s="32">
        <f t="shared" ref="G138" si="66">G127+G137</f>
        <v>52.56</v>
      </c>
      <c r="H138" s="32">
        <f t="shared" ref="H138" si="67">H127+H137</f>
        <v>37.619999999999997</v>
      </c>
      <c r="I138" s="32">
        <f t="shared" ref="I138" si="68">I127+I137</f>
        <v>160.62</v>
      </c>
      <c r="J138" s="32">
        <f t="shared" ref="J138:L138" si="69">J127+J137</f>
        <v>1172.1400000000001</v>
      </c>
      <c r="K138" s="32"/>
      <c r="L138" s="32">
        <f t="shared" si="69"/>
        <v>110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3</v>
      </c>
      <c r="H147" s="43">
        <v>6</v>
      </c>
      <c r="I147" s="43">
        <v>12</v>
      </c>
      <c r="J147" s="43">
        <v>97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2</v>
      </c>
      <c r="H148" s="43">
        <v>5</v>
      </c>
      <c r="I148" s="43">
        <v>125</v>
      </c>
      <c r="J148" s="43">
        <v>103</v>
      </c>
      <c r="K148" s="43">
        <v>170</v>
      </c>
      <c r="L148" s="43">
        <v>28</v>
      </c>
    </row>
    <row r="149" spans="1:12" ht="14.4" x14ac:dyDescent="0.3">
      <c r="A149" s="23"/>
      <c r="B149" s="15"/>
      <c r="C149" s="11"/>
      <c r="D149" s="7" t="s">
        <v>28</v>
      </c>
      <c r="E149" s="42" t="s">
        <v>50</v>
      </c>
      <c r="F149" s="43">
        <v>250</v>
      </c>
      <c r="G149" s="43">
        <v>23</v>
      </c>
      <c r="H149" s="43">
        <v>32</v>
      </c>
      <c r="I149" s="43">
        <v>2</v>
      </c>
      <c r="J149" s="43">
        <v>502</v>
      </c>
      <c r="K149" s="43">
        <v>392</v>
      </c>
      <c r="L149" s="43">
        <v>38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3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250</v>
      </c>
      <c r="G151" s="43">
        <v>0</v>
      </c>
      <c r="H151" s="43">
        <v>0</v>
      </c>
      <c r="I151" s="43">
        <v>14</v>
      </c>
      <c r="J151" s="43">
        <v>28</v>
      </c>
      <c r="K151" s="43">
        <v>943</v>
      </c>
      <c r="L151" s="43">
        <v>8</v>
      </c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100</v>
      </c>
      <c r="G152" s="43">
        <v>16</v>
      </c>
      <c r="H152" s="43">
        <v>1</v>
      </c>
      <c r="I152" s="43">
        <v>70</v>
      </c>
      <c r="J152" s="43">
        <v>336</v>
      </c>
      <c r="K152" s="43">
        <v>1</v>
      </c>
      <c r="L152" s="43">
        <v>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58</v>
      </c>
      <c r="F154" s="43">
        <v>200</v>
      </c>
      <c r="G154" s="43"/>
      <c r="H154" s="43"/>
      <c r="I154" s="43"/>
      <c r="J154" s="43"/>
      <c r="K154" s="44"/>
      <c r="L154" s="43">
        <v>24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1110</v>
      </c>
      <c r="G156" s="19">
        <f t="shared" ref="G156:J156" si="72">SUM(G147:G155)</f>
        <v>44</v>
      </c>
      <c r="H156" s="19">
        <f t="shared" si="72"/>
        <v>44</v>
      </c>
      <c r="I156" s="19">
        <f t="shared" si="72"/>
        <v>223</v>
      </c>
      <c r="J156" s="19">
        <f t="shared" si="72"/>
        <v>1066</v>
      </c>
      <c r="K156" s="25"/>
      <c r="L156" s="19">
        <f t="shared" ref="L156" si="73">SUM(L147:L155)</f>
        <v>113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1110</v>
      </c>
      <c r="G157" s="32">
        <f t="shared" ref="G157" si="74">G146+G156</f>
        <v>44</v>
      </c>
      <c r="H157" s="32">
        <f t="shared" ref="H157" si="75">H146+H156</f>
        <v>44</v>
      </c>
      <c r="I157" s="32">
        <f t="shared" ref="I157" si="76">I146+I156</f>
        <v>223</v>
      </c>
      <c r="J157" s="32">
        <f t="shared" ref="J157:L157" si="77">J146+J156</f>
        <v>1066</v>
      </c>
      <c r="K157" s="32"/>
      <c r="L157" s="32">
        <f t="shared" si="77"/>
        <v>113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3</v>
      </c>
      <c r="H167" s="43">
        <v>3</v>
      </c>
      <c r="I167" s="43">
        <v>21</v>
      </c>
      <c r="J167" s="43">
        <v>119</v>
      </c>
      <c r="K167" s="44">
        <v>143</v>
      </c>
      <c r="L167" s="43">
        <v>22</v>
      </c>
    </row>
    <row r="168" spans="1:12" ht="14.4" x14ac:dyDescent="0.3">
      <c r="A168" s="23"/>
      <c r="B168" s="15"/>
      <c r="C168" s="11"/>
      <c r="D168" s="7" t="s">
        <v>28</v>
      </c>
      <c r="E168" s="42" t="s">
        <v>64</v>
      </c>
      <c r="F168" s="43">
        <v>90</v>
      </c>
      <c r="G168" s="43">
        <v>24</v>
      </c>
      <c r="H168" s="43">
        <v>20</v>
      </c>
      <c r="I168" s="43">
        <v>6</v>
      </c>
      <c r="J168" s="43">
        <v>203</v>
      </c>
      <c r="K168" s="44">
        <v>591</v>
      </c>
      <c r="L168" s="43">
        <v>38</v>
      </c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160</v>
      </c>
      <c r="G169" s="43">
        <v>7</v>
      </c>
      <c r="H169" s="43">
        <v>6</v>
      </c>
      <c r="I169" s="43">
        <v>35</v>
      </c>
      <c r="J169" s="43">
        <v>225</v>
      </c>
      <c r="K169" s="44">
        <v>688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4</v>
      </c>
      <c r="H170" s="43">
        <v>4</v>
      </c>
      <c r="I170" s="43">
        <v>25</v>
      </c>
      <c r="J170" s="43">
        <v>145</v>
      </c>
      <c r="K170" s="44">
        <v>959</v>
      </c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100</v>
      </c>
      <c r="G171" s="43">
        <v>16</v>
      </c>
      <c r="H171" s="43">
        <v>1</v>
      </c>
      <c r="I171" s="43">
        <v>70</v>
      </c>
      <c r="J171" s="43">
        <v>336</v>
      </c>
      <c r="K171" s="43">
        <v>1</v>
      </c>
      <c r="L171" s="43">
        <v>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67</v>
      </c>
      <c r="F173" s="43">
        <v>40</v>
      </c>
      <c r="G173" s="43"/>
      <c r="H173" s="43"/>
      <c r="I173" s="43"/>
      <c r="J173" s="43"/>
      <c r="K173" s="44"/>
      <c r="L173" s="43">
        <v>27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54</v>
      </c>
      <c r="H175" s="19">
        <f t="shared" si="80"/>
        <v>34</v>
      </c>
      <c r="I175" s="19">
        <f t="shared" si="80"/>
        <v>157</v>
      </c>
      <c r="J175" s="19">
        <f t="shared" si="80"/>
        <v>1028</v>
      </c>
      <c r="K175" s="25"/>
      <c r="L175" s="19">
        <f t="shared" ref="L175" si="81">SUM(L166:L174)</f>
        <v>116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54</v>
      </c>
      <c r="H176" s="32">
        <f t="shared" ref="H176" si="83">H165+H175</f>
        <v>34</v>
      </c>
      <c r="I176" s="32">
        <f t="shared" ref="I176" si="84">I165+I175</f>
        <v>157</v>
      </c>
      <c r="J176" s="32">
        <f t="shared" ref="J176:L176" si="85">J165+J175</f>
        <v>1028</v>
      </c>
      <c r="K176" s="32"/>
      <c r="L176" s="32">
        <f t="shared" si="85"/>
        <v>116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80</v>
      </c>
      <c r="G185" s="43">
        <v>1</v>
      </c>
      <c r="H185" s="43">
        <v>5</v>
      </c>
      <c r="I185" s="43">
        <v>9</v>
      </c>
      <c r="J185" s="43">
        <v>86</v>
      </c>
      <c r="K185" s="44">
        <v>12</v>
      </c>
      <c r="L185" s="43">
        <v>16</v>
      </c>
    </row>
    <row r="186" spans="1:12" ht="14.4" x14ac:dyDescent="0.3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9</v>
      </c>
      <c r="H186" s="43">
        <v>8</v>
      </c>
      <c r="I186" s="43">
        <v>14</v>
      </c>
      <c r="J186" s="43">
        <v>167</v>
      </c>
      <c r="K186" s="44">
        <v>87</v>
      </c>
      <c r="L186" s="43">
        <v>25</v>
      </c>
    </row>
    <row r="187" spans="1:12" ht="14.4" x14ac:dyDescent="0.3">
      <c r="A187" s="23"/>
      <c r="B187" s="15"/>
      <c r="C187" s="11"/>
      <c r="D187" s="7" t="s">
        <v>28</v>
      </c>
      <c r="E187" s="42" t="s">
        <v>56</v>
      </c>
      <c r="F187" s="43">
        <v>250</v>
      </c>
      <c r="G187" s="43">
        <v>18</v>
      </c>
      <c r="H187" s="43">
        <v>15</v>
      </c>
      <c r="I187" s="43">
        <v>27</v>
      </c>
      <c r="J187" s="43">
        <v>316</v>
      </c>
      <c r="K187" s="44">
        <v>443</v>
      </c>
      <c r="L187" s="43">
        <v>40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250</v>
      </c>
      <c r="G189" s="43">
        <v>2</v>
      </c>
      <c r="H189" s="43">
        <v>4</v>
      </c>
      <c r="I189" s="43">
        <v>29</v>
      </c>
      <c r="J189" s="43">
        <v>156</v>
      </c>
      <c r="K189" s="44">
        <v>54</v>
      </c>
      <c r="L189" s="43">
        <v>16</v>
      </c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100</v>
      </c>
      <c r="G190" s="43">
        <v>16</v>
      </c>
      <c r="H190" s="43">
        <v>1</v>
      </c>
      <c r="I190" s="43">
        <v>70</v>
      </c>
      <c r="J190" s="43">
        <v>336</v>
      </c>
      <c r="K190" s="43">
        <v>1</v>
      </c>
      <c r="L190" s="43">
        <v>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69</v>
      </c>
      <c r="E192" s="42" t="s">
        <v>47</v>
      </c>
      <c r="F192" s="43">
        <v>100</v>
      </c>
      <c r="G192" s="43"/>
      <c r="H192" s="43"/>
      <c r="I192" s="43"/>
      <c r="J192" s="43"/>
      <c r="K192" s="44"/>
      <c r="L192" s="43">
        <v>8.5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1030</v>
      </c>
      <c r="G194" s="19">
        <f t="shared" ref="G194:J194" si="88">SUM(G185:G193)</f>
        <v>46</v>
      </c>
      <c r="H194" s="19">
        <f t="shared" si="88"/>
        <v>33</v>
      </c>
      <c r="I194" s="19">
        <f t="shared" si="88"/>
        <v>149</v>
      </c>
      <c r="J194" s="19">
        <f t="shared" si="88"/>
        <v>1061</v>
      </c>
      <c r="K194" s="25"/>
      <c r="L194" s="19">
        <f t="shared" ref="L194" si="89">SUM(L185:L193)</f>
        <v>110.5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1030</v>
      </c>
      <c r="G195" s="32">
        <f t="shared" ref="G195" si="90">G184+G194</f>
        <v>46</v>
      </c>
      <c r="H195" s="32">
        <f t="shared" ref="H195" si="91">H184+H194</f>
        <v>33</v>
      </c>
      <c r="I195" s="32">
        <f t="shared" ref="I195" si="92">I184+I194</f>
        <v>149</v>
      </c>
      <c r="J195" s="32">
        <f t="shared" ref="J195:L195" si="93">J184+J194</f>
        <v>1061</v>
      </c>
      <c r="K195" s="32"/>
      <c r="L195" s="32">
        <f t="shared" si="93"/>
        <v>110.5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44.756</v>
      </c>
      <c r="H196" s="34">
        <f t="shared" si="94"/>
        <v>34.661999999999999</v>
      </c>
      <c r="I196" s="34">
        <f t="shared" si="94"/>
        <v>165.762</v>
      </c>
      <c r="J196" s="34">
        <f t="shared" si="94"/>
        <v>1073.0139999999999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112.19000000000001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2023-10-22T20:21:34Z</dcterms:modified>
</cp:coreProperties>
</file>